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filterPrivacy="1" codeName="ThisWorkbook"/>
  <xr:revisionPtr revIDLastSave="0" documentId="8_{8D084A8A-06F5-46A8-B778-5FAD8A6B9E55}" xr6:coauthVersionLast="47" xr6:coauthVersionMax="47" xr10:uidLastSave="{00000000-0000-0000-0000-000000000000}"/>
  <bookViews>
    <workbookView xWindow="-108" yWindow="-108" windowWidth="23256" windowHeight="12576"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3" l="1"/>
  <c r="A3" i="1"/>
  <c r="A4" i="1"/>
  <c r="A5" i="1"/>
  <c r="A6" i="1"/>
  <c r="A7" i="1"/>
  <c r="A8" i="1"/>
  <c r="A9" i="1"/>
  <c r="A10" i="1"/>
</calcChain>
</file>

<file path=xl/sharedStrings.xml><?xml version="1.0" encoding="utf-8"?>
<sst xmlns="http://schemas.openxmlformats.org/spreadsheetml/2006/main" count="68" uniqueCount="44">
  <si>
    <t>Overdue</t>
  </si>
  <si>
    <t>Projekta Nr.</t>
  </si>
  <si>
    <t>Projekta iesniedzējs</t>
  </si>
  <si>
    <t>Saite uz vizītkarti</t>
  </si>
  <si>
    <t>Apstiprinātā summa, EUR</t>
  </si>
  <si>
    <t>Nr.p.k.</t>
  </si>
  <si>
    <t>Vizītkarte</t>
  </si>
  <si>
    <t>Projekta nosaukums</t>
  </si>
  <si>
    <t>Piezīmes</t>
  </si>
  <si>
    <r>
      <rPr>
        <sz val="14"/>
        <color theme="3" tint="-0.24994659260841701"/>
        <rFont val="Georgia"/>
        <family val="1"/>
        <scheme val="minor"/>
      </rPr>
      <t xml:space="preserve">                                                                                          
</t>
    </r>
    <r>
      <rPr>
        <b/>
        <sz val="14"/>
        <color theme="3" tint="-0.24994659260841701"/>
        <rFont val="Georgia"/>
        <family val="1"/>
        <scheme val="minor"/>
      </rPr>
      <t xml:space="preserve">  Latvijas valsts budžeta finansētās programmas “Līdzfinansējuma programma”
apstiprināto projektu vizītkartes (29.10.2021.)   </t>
    </r>
    <r>
      <rPr>
        <sz val="14"/>
        <color theme="3" tint="-0.24994659260841701"/>
        <rFont val="Times New Roman"/>
        <family val="1"/>
      </rPr>
      <t xml:space="preserve">           </t>
    </r>
  </si>
  <si>
    <t>2021.LV/NVO_LIDZFIN/13</t>
  </si>
  <si>
    <t>Nodibinājums "Fonds atvērtai sabiedrībai DOTS"</t>
  </si>
  <si>
    <t>2021.LV/NVO_LIDZFIN/14</t>
  </si>
  <si>
    <t>Nodibinājums "VIDES RISINĀJUMU INSTITŪTS"</t>
  </si>
  <si>
    <t>2021.LV/NVO_LIDZFIN/15</t>
  </si>
  <si>
    <t>Biedrība "Zaļā brīvība"</t>
  </si>
  <si>
    <t>2021.LV/NVO_LIDZFIN/16</t>
  </si>
  <si>
    <t>Biedrība "Baltijas Vides Forums"</t>
  </si>
  <si>
    <t>2021.LV/NVO_LIDZFIN/17</t>
  </si>
  <si>
    <t>Nodibinājums "Vides izglītības fonds"</t>
  </si>
  <si>
    <t>2021.LV/NVO_LIDZFIN/18</t>
  </si>
  <si>
    <t>Nodibinājums "Ruckas mākslas fonds"</t>
  </si>
  <si>
    <t>2021.LV/NVO_LIDZFIN/19</t>
  </si>
  <si>
    <t>Nodibinājums "Centrs Dardedze"</t>
  </si>
  <si>
    <t>2021.LV/NVO_LIDZFIN/20</t>
  </si>
  <si>
    <t>Biedrība "KULTŪRAS UN IZGLĪTĪBAS BIEDRĪBA (KIB)"</t>
  </si>
  <si>
    <t>Projekta Agents of Change: Mediating Minorities (Pārmaiņu aģenti: Mākslas mediācija kā saruna) līdzfinansējums</t>
  </si>
  <si>
    <t>Klimata atbildīga lauksaimniecība Latvijā (LIFE CRAFT)</t>
  </si>
  <si>
    <t>“Fair Trade Friendly Baltics - LV”
“Godīgai tirdzniecībai draudzīgas Baltijas valstis - LV”</t>
  </si>
  <si>
    <t>Nodrošināt REACH regulā noteiktās patērētāju tiesības saņemt informāciju par vielām izstrādājumos, izmantojot IT rīkus LIFE AskREACH</t>
  </si>
  <si>
    <t>Līdzfinansējums projektam “Plastmasas piesārņojuma novērtēšana, monitorings un samazināšana Latvijas un Lietuvas piekrastē ar inovatīvu rīku un sabiedrības vides apziņas paaugstināšana palīdzību”</t>
  </si>
  <si>
    <t>Degradēto purvu atjaunošana CO2 emisiju mazināšanai Ziemeļeiropas zemienē (LIFE Peat Restore)</t>
  </si>
  <si>
    <t>Līdzfinansējums projektam ECLIPS</t>
  </si>
  <si>
    <t>Līdzfinansējums jauniešu projektam GROW</t>
  </si>
  <si>
    <r>
      <rPr>
        <b/>
        <sz val="14"/>
        <color theme="3" tint="-0.24994659260841701"/>
        <rFont val="Georgia"/>
        <family val="1"/>
        <scheme val="minor"/>
      </rPr>
      <t xml:space="preserve">Apstiprinātie līdzfinansējuma pieteikumi
</t>
    </r>
    <r>
      <rPr>
        <sz val="14"/>
        <color theme="3" tint="-0.24994659260841701"/>
        <rFont val="Georgia"/>
        <family val="1"/>
        <scheme val="minor"/>
      </rPr>
      <t>Latvijas valsts budžeta finansētajā programmā “Līdzfinansējuma programma” (29.10.2021.)</t>
    </r>
  </si>
  <si>
    <t>Kopējais projekta mērķis: paplašināt izpratni par laikmetīgo mākslu kā sabiedrību iesaistošu un sarunā balstītu radīšanas procesu, ņemot vērā vietējās sabiedrības vajadzības un aktualizējot tai būtiskas tēmas. Būtisks projekta mērķis ir mākslas mediācijas iekļaušanas veicināšana kultūras procesos Latvijā. 
Projekta ietvaros tapušā mākslas darba mērķis:  Pievērst sabiedrības uzmanību senioru ikdienai, veicināt senioru līdzvērtīgu iesaisti mūsu ikdienas dzīvē, neizstumjot, neizolējot un “nenorakstot” viņus veselības stāvokļa, dzīves apstākļu, dzīves vietas vai finansiālo iespēju dēļ.
Mērķa grupas: Seniori, kas sirgst ar demenci vai viņu tuvinieki, kam ir pieredze, ko tas nozīmē saskarties ar demenci ikdienā, ko tā pieprasa, kā maina ikdienu gan senioram, gan viņu tuviniekiem.
Īstenošanas vieta: 
- Mediatoru apmācību programma – tiešsaistē, piedaloties mediatoriem no visām projekta partnervalstīm – Latvijas, Somijas, Zviedrijas, Igaunijas.
- Vasaras mākslas skola – Kuldīga;
- Mākslas darba izstādīšana – Rīga, Medicīnas vēstures muzejs
Sagaidāmie rezultāti: 
Sociāli būtiskas tēmas aktualizēšanā sabiedrībā ar mākslas darba palīdzību, tā tapšanā iesaistot arī mērķa grupas pārstāvjus; attīstīta izpratne par mākslas mediāciju Latvijas sabiedrībā, kā arī vispatverošā starptautiskā apmācību programmā apmācīti jauni mākslas mediatori, ar iespējām savu darbu turpināt pēc projekta noslēguma; starptautiska sadarbības tīkla izveide ar partnerorganizācijām, tīklojoties gan organizāciju vadības, gan mediatoru un piesaistīto mākslinieku līmenī.</t>
  </si>
  <si>
    <t xml:space="preserve">Projekta mērķi ir: 
• veicināt lauksaimnieku un politikas veidotāju apziņu par siltumnīcas efekta gāžu emisiju mazinošām lauksaimniecības praksēm; 
• pārbaudīt un saimniecību līmenī demonstrēt trīs siltumnīcas efekta gāzu emisiju mazinošas lauksaimniecības prakses;
• pielāgot attālās izpētes uzraudzības instrumentus, lai uzlabotu nacionālās politikas sniegumu emisiju mazināšanā no lauksaimniecības.
Īstenošanas vietas ir Latvijas zemnieku saimniecības. 
Projektam ir divas tiešās un divas netiešās mērķa grupas. Esošā sadarbības pieredze tiks izmantota lai apzinātu politikas veidotājus un radītu top down spiedienu projekta pieredzes pārnesei politikā. Otru tiešo mērķa grupu veido lauksaimnieki, zemes īpašnieki, ekotūrisma organizētāji un citi lauku uzņēmēji. Projekta rezultāti piesaistīs pētniecības un izglītības pārstāvjus, kurus interesēs SEG mazināšanas un oglekļa piesaistes rezultāti. Plašāko publiku ietekmē klimata maiņa, taču tai trūkst zināšanas par lauksaimniecības ietekmi uz klimata maiņu un klimata atbildīgām lauksaimniecības prakses alternatīvām. 
Rezultāti:
• Pasākumi ieviesti un izvērtēti vismaz 17 saimniecībās kuras kopā sedz vismaz 280 hektārus. 
• Rekomendācijas izstrādās katram prakses tipam.
• Izveidots algoritms priekš lauksaimniecības SEG emisiju aprēķina ar attālās izpētes instrumentiem.
• Starptautisks attālās izpētes instrumentu izmantošanas SEG emisiju noteikšanai seminārs.
• Laikmetīgās mākslas izstāde un radoša mediju kampaņa </t>
  </si>
  <si>
    <t>Mērķi:
1. Stiprināt Baltijas un Ziemļvalstu NVO tīklu un sadarbību;
2. Izplatīt sabiedrībā atbildīga patēriņa un godīgas tirdzniecības idejas, izglītojot un informējot pilsoniskās sabiedrības grupas, uzņēmumus, pašvaldības, jauniešus un plašāku sabiedrību par patēriņa ietekmi uz vidi un cilvēkiem;
3. Analizēt izpratnes līmeni par ilgtspējības jautājumiem un Godīgās tirdzniecības produktiem jauniešu vidū un noteikt veiksmīgākās metodes jauniešu iesaistīšanai atbildīga patēriņa prasmju un paradumu veidošanā;
4. Stiprināt pilsonisko sabiedrību Baltijā un NVO aktīvo lomu ilgtspējīgas attīstības mērķu sasniegšanā līdz 2030. gadam;
5. Atbalstīt ES Zaļā kursa un stratēģijas “Farm to Fork” īstenošanu;
6. Veidot izpratni par Godīgās tirdzniecības marķējumiem un saikni starp Godīgās tirdzniecības produktu pirkšanu un atbildīgu patēriņu.
Mērķa grupas:
1. Vispārizglītojošo izglītības iestāžu skolotāji;
2. Jaunieši (vecumā no 15 līdz 16 gadiem),
3. Publisko iepirkumu veicēji,
4. Uzņēmumi un biznesa pārstāvji no Baltijas valstīm,
5. Latvijas sabiedrība (arī kopumā - Baltijas valstīs). 
Paredzētie rezultāti:
1. Veikts pētījums par jauniešu izpratni par godīgas tirdzniecības idejām un produktiem Latvijā.
2 Veicināta Ziemeļvalstu un Baltijas valstu sadarbība, nododot zināšanas, daloties pieredzē, veidojot stratēģiju godīgās tirdzniecības un ilgtspējīgas attīstības jomā.
3. Paaugstināta jauniešu informētība par atbildīgu patēriņu un godīgās tirdzniecības principiem.
4. Uzņēmumu, pašvaldību un plašākas sabiedrības lielāka informētība par ilgtspējīgu patēriņu un godīgo tirdzniecību.
5. Stiprināta pilsoniskā sabiedrība Baltijā un NVO loma 2030. gada ilgtspējīgas attīstības mērķu sasniegšanā.
Norises vieta:
Projekta lielākā daļa aktivitāšu norisināsies Latvijā, bet neliela daļa aktivitāšu tiks organizētas tiešsaistes veidā Baltijas līmenī sadarbībā ar projekta partneriem no Igaunijas, Lietuvas un Somijas.</t>
  </si>
  <si>
    <t>LIFE AskREACH projekta mērķis ir samazināt īpaši bīstamu ķīmisko vielu (SVHC – saīsinājums no angļu val. substances of very high concern) sastopamību dažādos plaša patēriņa izstrādājumos un cilvēku saskarsmi ar tām, veicinot ES REACH regulas 33. panta nosacījumu izpildi. ES REACH regula paredz, ka iedzīvotājiem ir tiesības saņemt informāciju par īpaši bīstamajām vielām izstrādājumos. Ikvienam pircējam Eiropas Savienībā ir tiesības zināt, vai tādās precēs kā rotaļlietas, apģērbs, sporta piederumi u.tml. ir ķīmiskas vielas (vairāk nekā 0,1%), kuras var izraisīt vēzi, bojāt gēnus vai hormonālo sistēmu un citādi nopietni kaitēt veselībai vai videi. 
Viena būtiskā projekta mērķa grupa ir patērētāji, kuri ikdienā iepērkas un patērē dažādas ikdienas patēriņa preces, projekta ārējā komunikācijā šī mērķa grupa tiek detalizēta: jaunie vecāki, vides aktīvisti, biroju darbinieki, aktīva dzīvesveida piekritēji. Otra nozīmīgā projekta mērķa grupa ir izstrādājumu ražotāji un izplatītāji (t.sk. tirgotāji).
Projekta norises vietas: Latvija, Dānija, Zviedrija, Vācija, Luksemburga, Horvātija, Čehija, Francija, Grieķija, Polija, Portugāle, Austrija. 
Sagaidāmie projekta rezultāti: 
• paaugstināta iedzīvotāju informētība par SVHC sastopamību izstrādājumos;
• veicināta projekta ietvaros radītās mobilās lietotnes Scan4Chem atpazīstamība;
• ar Scan4Chem mobilo aplikāciju saistītajā datu bāzē ievadīta pazīstamāko tirgotāju kontaktinformācija ērtākai informācijas pieprasījumu nosūtīšanai;
• uzlabota izstrādājumu ražotāju un izplatītāju (t.sk. tirgotāju) izpratne par pienākumiem, kas noteikti REACH regulas 33. pantā.</t>
  </si>
  <si>
    <t>Projekta mērķis ir izstrādāt ilgtspējīgu, izmaksu efektīvu sistēmu plastmasas jūras atkritumu identificēšanai, monitoringam un pārvaldībai jūras vidē un piekrastē. 
Projekta mērķa grupas:
Projekta aktivitātēs (tiešajās aktivitātēs, aptaujās, apmācību un tīklošanas aktivitātēs, informācijas un komunikācijas aktivitātēs) tiks iesaistītas sekojošas mērķa grupas: pašvaldības, valsts institūcijas, interešu grupas un nevalstiskās organizācijas, augstākās izglītības un zinātniskās institūcijas, sabiedrība kopumā, uzņēmēju asociācijas, mazie un vidējie uzņēmēji.
Projekta sagaidāmie rezultāti
Efektīva un integrētāka vides resursu pārvaldība piekrastes un jūras vidē, izmantojot jaunas metodes, un aktīva sadarbība starp iesaistītajām ieinteresētajām personām Latvijas un Lietuvas pārrobežu reģionā, kas risina jūras plastmasas piesārņojuma problēmu.
Projekta norises vieta – Latvija, Lietuva, LAT LIT programmas teritorija.</t>
  </si>
  <si>
    <t xml:space="preserve">Eiropas Komisijas LIFE programmas līdzfinansētā projekta “Degradēto purvu atjaunošana CO2 emisiju mazināšanai Ziemeļeiropas zemienē” (LIFE Peat Restore) mērķis ir atjaunot degradētus kūdras laukus un purvus Polijā, Latvijā, Lietuvā, Igaunijā un Vācijā 5300 hektārus lielā platībā, līdztekus atjaunojot arī purvu oglekļa uzkrāšanas funkciju. Dabiskiem purviem ir liela nozīme siltumnīcas efektu izraisošo gāzu uzkrāšanā, purvi glabā aptuveni 30 procentus no oglekļa resursiem. Purvu veģetācija absorbē ogļskābo gāzi no atmosfēras un ar sarežģītu bioloģisku procesu palīdzību ogleklis tiek ieslēgts kūdrā. 
Projekta vietās plānots veikt siltumnīcas efektu izraisošo gāzu emisiju, gruntsūdens līmeņa, kā arī floras un faunas monitoringu. Rezultāti tiks analizēti un salīdzināti starp valstīm, nosakot, cik liela ir purvu atjaunošanas loma siltumnīcefekta gāzu bilances veidošanā. Pieredze un zināšanas, kas gūtas projekta laikā par siltumnīcefekta gāzu samazināšanu un degradētu purvu atjaunošanu, tiks apkopotas vadlīnijās. Vairākām projekta teritorijām tiek izstrādāti dabas aizsardzības plāni, kā arī purvu atjaunošanas plāni. Lai pievērstu sabiedrības uzmanību purvu atjaunošanas jautājumiem un palielinātu izpratni par purvu un klimata saistību, projekta ietvaros tiek rīkoti dažādi pasākumi, publicēti informatīvi materiāli, izveidota starptautiska ceļojoša foto izstāde, kā arī uzņemtas divas dokumentālās filmas. 
</t>
  </si>
  <si>
    <t xml:space="preserve">Projekta mērķis ir celt bērnu aprūpes speciālistu izpratni un stiprināt viņu spējas bērnu agrīni piedzīvotās vardarbības atpazīšanā, atbalsta piesaistē un traumas izpratnē balstītas aprūpes nodrošināšanā ikdienas darbā ar bērniem. Tādējādi tiek stiprināta starpinstitucionāla pieeja vardarbības ģimenē mazināšanā attiecībā uz maziem bērniem līdz 3 gadu vecumam.
Projekta mērķa grupa, pirmkārt, ir bērni vecumā līdz 3 gadiem, kuri ir cietuši no kādas vardarbības formas (fiziska, emocionālā, seksuāla un novārtā pamešana). Otrkārt, pirmskolas izglītības iestāzu pedagogi, kuri ikdienā strādā ar bērniem vecumā līdz gadiem.
Projekta īstenošanas vieta ir Latvija, Itālija, Beļģija un Ungārija. Latvijā un Itālijā tiek izstrādātas vadlīnijas vardarbības atpazīšanai un ziņošanas kārtībai, kamēr Beļģijā un Ungārijā tiek izstrādātas traumas izpratnē balstītas aprūpes vadlīnijas. Visām partnervalstīm savstarpēji sadarbojoties tiks izstrādāta pirmskolas izglītības darbinieku apmācību metodika.
Projekta rezultātā tiks radītas vadlīnijas vardarbības atpazīšanas un ziņošanas kārtībai, kā arī traumas izpratnē balstītas vadlīnijas darbam ar vardarbību piedzīvojušiem bērniem. 
Savukārt, projekta noslēgumā tiks izstrādāta un pilotēta pirmsskolas izglītības darbinieku apmācību metodika, izmantojot virtuālās realitātes elementus. </t>
  </si>
  <si>
    <t>Programmas mērķis ir veicināt proaktīvas latviešu pusaudžu meitenes un viņu ģimenes. Mēs rosinām uzlabot personīgo spēju pieņemt pozitīvus lēmumus, kas var mainīt Covid-19 pandēmijas izraisītās negatīvās psiholoģiskās un sociālās sekas, jo īpaši sakarā ar pēdējo divu gadu izolāciju, tālmācībām un atgriešanos klātienes nodarbībās. Pamatojoties uz zināšanām par sevi un savu vidi, ir paredzēts, ka programmas dažādo aktivitāšu dalībnieki iegūs spējas, prasmes, kompetences un vērtības, lai attīstītu savu maksimālo personīgo potenciālu un panāktu līdzsvaru starp personīgo dzīvi, darba, ģimenes un sociālo jomu.
Mērķa auditorija ir 16-19 gadīgas meitenes kopā ar viņu vecākiem.
Sagaidāmie projekta rezultāti ir:
a) paaugstināta dalībnieku un viņu ģimeņu proaktivitāte personiskajā, ģimenes un sociālajā līmenī;
b) proaktīvu pilsoņu sociālā kapitāla izveidošana Latvijā kā darbības multiplikatora ietekme uz citiem dalībnieku ģimenes un sociālās vides cilvēkiem;
c) mūsu biedrības institucionālā nostiprināšana, jo tā būs vēl labāk zināma Latvijas vietējā un valsts mērogā.
Projekta īstenošanas vietas būs Kultūras centrs “Rīva” (Rīga), Caritas Latvia brīvprātīgā darba vietās, un Konferenču centrs “Strevadvaris” (Serbūtai, Lietuva).</t>
  </si>
  <si>
    <t>atpakaļ uz apstiprināto pieteikumu sarakstu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</si>
</sst>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5"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4">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3">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0" fontId="12" fillId="0" borderId="0" xfId="1" applyFont="1" applyFill="1" applyBorder="1" applyAlignment="1">
      <alignment horizontal="left" vertical="top" wrapText="1" indent="1"/>
    </xf>
    <xf numFmtId="0" fontId="12" fillId="0" borderId="0" xfId="1"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0" fontId="12" fillId="0" borderId="0" xfId="0" applyFont="1" applyFill="1" applyBorder="1" applyAlignment="1">
      <alignment horizontal="left" vertical="top"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0" fontId="0" fillId="0" borderId="0" xfId="0" applyFill="1" applyAlignment="1">
      <alignment horizontal="left" vertical="center" wrapText="1"/>
    </xf>
    <xf numFmtId="0" fontId="0" fillId="0" borderId="0" xfId="0" applyFill="1" applyAlignment="1">
      <alignment horizontal="center" vertical="center" wrapText="1"/>
    </xf>
    <xf numFmtId="166" fontId="0" fillId="0" borderId="0" xfId="0" applyNumberFormat="1" applyFill="1" applyAlignment="1">
      <alignment horizontal="center" vertical="center" wrapText="1"/>
    </xf>
    <xf numFmtId="1" fontId="13" fillId="0" borderId="0" xfId="11" applyNumberFormat="1" applyFont="1" applyFill="1">
      <alignment horizontal="left" vertical="center" wrapText="1" indent="1"/>
    </xf>
    <xf numFmtId="0" fontId="12" fillId="0" borderId="0" xfId="1" applyFont="1" applyFill="1" applyBorder="1" applyAlignment="1">
      <alignment horizontal="left" wrapText="1" indent="1"/>
    </xf>
    <xf numFmtId="0" fontId="10" fillId="0" borderId="2" xfId="7" applyFont="1" applyAlignment="1">
      <alignment horizontal="center" vertical="center" wrapText="1"/>
    </xf>
    <xf numFmtId="0" fontId="9"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7">
    <dxf>
      <font>
        <strike val="0"/>
        <outline val="0"/>
        <shadow val="0"/>
        <u val="none"/>
        <vertAlign val="baseline"/>
        <name val="Georgia"/>
        <scheme val="minor"/>
      </font>
      <alignment horizontal="left" vertical="top" textRotation="0" wrapText="1" indent="1"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6"/>
      <tableStyleElement type="headerRow" dxfId="25"/>
      <tableStyleElement type="firstColumn" dxfId="24"/>
      <tableStyleElement type="firstHeaderCell" dxfId="23"/>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F10" totalsRowShown="0">
  <tableColumns count="6">
    <tableColumn id="8" xr3:uid="{00000000-0010-0000-0000-000008000000}" name="Overdue" totalsRowDxfId="19" dataCellStyle="Icon Set">
      <calculatedColumnFormula>IFERROR(((#REF!+DayAllowance)&lt;TODAY())*(LEN(#REF!)=0)*(LEN(#REF!)&gt;0),0)</calculatedColumnFormula>
    </tableColumn>
    <tableColumn id="1" xr3:uid="{00000000-0010-0000-0000-000001000000}" name="Projekta Nr." dataDxfId="18" totalsRowDxfId="17"/>
    <tableColumn id="3" xr3:uid="{00000000-0010-0000-0000-000003000000}" name="Projekta nosaukums" dataDxfId="16" totalsRowDxfId="15"/>
    <tableColumn id="5" xr3:uid="{1E8F3656-7482-45A4-A7F5-85E77FFE4A4E}" name="Projekta iesniedzējs" dataDxfId="14" totalsRowDxfId="13"/>
    <tableColumn id="2" xr3:uid="{00000000-0010-0000-0000-000002000000}" name="Apstiprinātā summa, EUR" dataDxfId="12" totalsRowDxfId="11" dataCellStyle="Phone"/>
    <tableColumn id="4" xr3:uid="{00000000-0010-0000-0000-000004000000}" name="Piezīmes" dataDxfId="10" totalsRowDxfId="9"/>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10"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2" dataCellStyle="Icon Set"/>
    <tableColumn id="1" xr3:uid="{7C6548DA-6BDD-4F11-B28E-7E0EE5A7BEB0}" name="Projekta Nr."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0"/>
  <sheetViews>
    <sheetView showGridLines="0" tabSelected="1" zoomScaleNormal="100" workbookViewId="0">
      <selection activeCell="D10" sqref="D10"/>
    </sheetView>
  </sheetViews>
  <sheetFormatPr defaultRowHeight="30" customHeight="1" x14ac:dyDescent="0.25"/>
  <cols>
    <col min="1" max="1" width="2.81640625" style="1" customWidth="1"/>
    <col min="2" max="2" width="21.453125" customWidth="1"/>
    <col min="3" max="3" width="41.1796875" bestFit="1" customWidth="1"/>
    <col min="4" max="4" width="30.81640625" style="1" customWidth="1"/>
    <col min="5" max="5" width="20.54296875" customWidth="1"/>
    <col min="6" max="6" width="27.1796875" customWidth="1"/>
  </cols>
  <sheetData>
    <row r="1" spans="1:6" ht="67.8" customHeight="1" thickTop="1" x14ac:dyDescent="0.25">
      <c r="B1" s="21" t="s">
        <v>34</v>
      </c>
      <c r="C1" s="22"/>
      <c r="D1" s="22"/>
      <c r="E1" s="22"/>
      <c r="F1" s="22"/>
    </row>
    <row r="2" spans="1:6" ht="30" customHeight="1" x14ac:dyDescent="0.25">
      <c r="A2" s="1" t="s">
        <v>0</v>
      </c>
      <c r="B2" s="4" t="s">
        <v>1</v>
      </c>
      <c r="C2" s="4" t="s">
        <v>7</v>
      </c>
      <c r="D2" s="4" t="s">
        <v>2</v>
      </c>
      <c r="E2" s="4" t="s">
        <v>4</v>
      </c>
      <c r="F2" s="4" t="s">
        <v>8</v>
      </c>
    </row>
    <row r="3" spans="1:6" ht="41.4" x14ac:dyDescent="0.25">
      <c r="A3" s="2">
        <f ca="1">IFERROR(((#REF!+DayAllowance)&lt;TODAY())*(LEN(#REF!)=0)*(LEN(#REF!)&gt;0),0)</f>
        <v>0</v>
      </c>
      <c r="B3" s="12" t="s">
        <v>10</v>
      </c>
      <c r="C3" s="12" t="s">
        <v>26</v>
      </c>
      <c r="D3" s="13" t="s">
        <v>11</v>
      </c>
      <c r="E3" s="14">
        <v>16190</v>
      </c>
      <c r="F3" s="11" t="s">
        <v>3</v>
      </c>
    </row>
    <row r="4" spans="1:6" ht="27.6" x14ac:dyDescent="0.25">
      <c r="A4" s="2">
        <f ca="1">IFERROR(((#REF!+DayAllowance)&lt;TODAY())*(LEN(#REF!)=0)*(LEN(#REF!)&gt;0),0)</f>
        <v>0</v>
      </c>
      <c r="B4" s="12" t="s">
        <v>12</v>
      </c>
      <c r="C4" s="12" t="s">
        <v>27</v>
      </c>
      <c r="D4" s="13" t="s">
        <v>13</v>
      </c>
      <c r="E4" s="14">
        <v>74525</v>
      </c>
      <c r="F4" s="11" t="s">
        <v>3</v>
      </c>
    </row>
    <row r="5" spans="1:6" ht="48.6" customHeight="1" x14ac:dyDescent="0.25">
      <c r="A5" s="2">
        <f ca="1">IFERROR(((#REF!+DayAllowance)&lt;TODAY())*(LEN(#REF!)=0)*(LEN(#REF!)&gt;0),0)</f>
        <v>0</v>
      </c>
      <c r="B5" s="12" t="s">
        <v>14</v>
      </c>
      <c r="C5" s="12" t="s">
        <v>28</v>
      </c>
      <c r="D5" s="13" t="s">
        <v>15</v>
      </c>
      <c r="E5" s="14">
        <v>7115</v>
      </c>
      <c r="F5" s="11" t="s">
        <v>3</v>
      </c>
    </row>
    <row r="6" spans="1:6" ht="41.4" x14ac:dyDescent="0.25">
      <c r="A6" s="2">
        <f ca="1">IFERROR(((#REF!+DayAllowance)&lt;TODAY())*(LEN(#REF!)=0)*(LEN(#REF!)&gt;0),0)</f>
        <v>0</v>
      </c>
      <c r="B6" s="12" t="s">
        <v>16</v>
      </c>
      <c r="C6" s="12" t="s">
        <v>29</v>
      </c>
      <c r="D6" s="13" t="s">
        <v>17</v>
      </c>
      <c r="E6" s="14">
        <v>8629.66</v>
      </c>
      <c r="F6" s="11" t="s">
        <v>3</v>
      </c>
    </row>
    <row r="7" spans="1:6" ht="67.8" customHeight="1" x14ac:dyDescent="0.25">
      <c r="A7" s="2">
        <f ca="1">IFERROR(((#REF!+DayAllowance)&lt;TODAY())*(LEN(#REF!)=0)*(LEN(#REF!)&gt;0),0)</f>
        <v>0</v>
      </c>
      <c r="B7" s="16" t="s">
        <v>18</v>
      </c>
      <c r="C7" s="16" t="s">
        <v>30</v>
      </c>
      <c r="D7" s="17" t="s">
        <v>19</v>
      </c>
      <c r="E7" s="18">
        <v>3124.64</v>
      </c>
      <c r="F7" s="11" t="s">
        <v>3</v>
      </c>
    </row>
    <row r="8" spans="1:6" ht="41.4" x14ac:dyDescent="0.25">
      <c r="A8" s="2">
        <f ca="1">IFERROR(((#REF!+DayAllowance)&lt;TODAY())*(LEN(#REF!)=0)*(LEN(#REF!)&gt;0),0)</f>
        <v>0</v>
      </c>
      <c r="B8" s="12" t="s">
        <v>20</v>
      </c>
      <c r="C8" s="12" t="s">
        <v>31</v>
      </c>
      <c r="D8" s="13" t="s">
        <v>21</v>
      </c>
      <c r="E8" s="14">
        <v>10655</v>
      </c>
      <c r="F8" s="11" t="s">
        <v>3</v>
      </c>
    </row>
    <row r="9" spans="1:6" ht="27.6" x14ac:dyDescent="0.25">
      <c r="A9" s="2">
        <f ca="1">IFERROR(((#REF!+DayAllowance)&lt;TODAY())*(LEN(#REF!)=0)*(LEN(#REF!)&gt;0),0)</f>
        <v>0</v>
      </c>
      <c r="B9" s="12" t="s">
        <v>22</v>
      </c>
      <c r="C9" s="12" t="s">
        <v>32</v>
      </c>
      <c r="D9" s="13" t="s">
        <v>23</v>
      </c>
      <c r="E9" s="14">
        <v>3058.21</v>
      </c>
      <c r="F9" s="11" t="s">
        <v>3</v>
      </c>
    </row>
    <row r="10" spans="1:6" ht="27.6" x14ac:dyDescent="0.25">
      <c r="A10" s="3">
        <f ca="1">IFERROR(((#REF!+DayAllowance)&lt;TODAY())*(LEN(#REF!)=0)*(LEN(#REF!)&gt;0),0)</f>
        <v>0</v>
      </c>
      <c r="B10" s="12" t="s">
        <v>24</v>
      </c>
      <c r="C10" s="12" t="s">
        <v>33</v>
      </c>
      <c r="D10" s="13" t="s">
        <v>25</v>
      </c>
      <c r="E10" s="14">
        <v>2045.17</v>
      </c>
      <c r="F10" s="11" t="s">
        <v>3</v>
      </c>
    </row>
  </sheetData>
  <mergeCells count="1">
    <mergeCell ref="B1:F1"/>
  </mergeCells>
  <conditionalFormatting sqref="F3:F10">
    <cfRule type="expression" dxfId="22" priority="2">
      <formula>$A3=1</formula>
    </cfRule>
  </conditionalFormatting>
  <conditionalFormatting sqref="D3:D8">
    <cfRule type="expression" dxfId="21" priority="23">
      <formula>$A5=1</formula>
    </cfRule>
  </conditionalFormatting>
  <conditionalFormatting sqref="D9:D10">
    <cfRule type="expression" dxfId="20" priority="33">
      <formula>#REF!=1</formula>
    </cfRule>
  </conditionalFormatting>
  <hyperlinks>
    <hyperlink ref="F3" location="Vizītkartes!D3" display="Saite uz vizītkarti" xr:uid="{B8B276B4-36A5-4335-B4E9-6B1D81C517EC}"/>
    <hyperlink ref="F4" location="Vizītkartes!D4" display="Saite uz vizītkarti" xr:uid="{9D823077-2945-40B3-B370-884B7186E502}"/>
    <hyperlink ref="F5" location="Vizītkartes!D5" display="Saite uz vizītkarti" xr:uid="{BE79F2E9-1E9C-4DDF-B065-A7EF3EA82662}"/>
    <hyperlink ref="F6" location="Vizītkartes!D6" display="Saite uz vizītkarti" xr:uid="{28D112A1-392B-4FBF-9ED9-454A72E34C72}"/>
    <hyperlink ref="F7" location="Vizītkartes!D7" display="Saite uz vizītkarti" xr:uid="{00B9A32C-E553-4FCF-8974-EF5D263DCECC}"/>
    <hyperlink ref="F8" location="Vizītkartes!D8" display="Saite uz vizītkarti" xr:uid="{992A62D8-3DBB-4FF9-830A-679AC16D2A72}"/>
    <hyperlink ref="F9" location="Vizītkartes!D9" display="Saite uz vizītkarti" xr:uid="{E2B4C9CB-F4C6-4772-983E-82F034801E91}"/>
    <hyperlink ref="F10" location="Vizītkartes!D10" display="Saite uz vizītkarti" xr:uid="{40A700AB-309C-4272-90C9-47BD4D041ACD}"/>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34"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E10"/>
  <sheetViews>
    <sheetView showGridLines="0" topLeftCell="B10" zoomScale="115" zoomScaleNormal="115" workbookViewId="0">
      <selection activeCell="D18" sqref="D18"/>
    </sheetView>
  </sheetViews>
  <sheetFormatPr defaultColWidth="8.7265625" defaultRowHeight="30" customHeight="1" x14ac:dyDescent="0.25"/>
  <cols>
    <col min="1" max="1" width="2.81640625" style="1" hidden="1" customWidth="1"/>
    <col min="2" max="2" width="7.7265625" style="1" customWidth="1"/>
    <col min="3" max="3" width="23.08984375" style="1" customWidth="1"/>
    <col min="4" max="4" width="95.08984375" style="1" customWidth="1"/>
    <col min="5" max="5" width="14.6328125" style="1" customWidth="1"/>
    <col min="6" max="16384" width="8.7265625" style="1"/>
  </cols>
  <sheetData>
    <row r="1" spans="1:5" ht="79.5" customHeight="1" thickTop="1" x14ac:dyDescent="0.25">
      <c r="B1" s="21" t="s">
        <v>9</v>
      </c>
      <c r="C1" s="22"/>
      <c r="D1" s="22"/>
    </row>
    <row r="2" spans="1:5" ht="30" customHeight="1" x14ac:dyDescent="0.25">
      <c r="A2" s="1" t="s">
        <v>0</v>
      </c>
      <c r="B2" s="1" t="s">
        <v>5</v>
      </c>
      <c r="C2" s="4" t="s">
        <v>1</v>
      </c>
      <c r="D2" s="4" t="s">
        <v>6</v>
      </c>
    </row>
    <row r="3" spans="1:5" ht="193.8" x14ac:dyDescent="0.25">
      <c r="A3" s="3">
        <f ca="1">IFERROR(((#REF!+DayAllowance)&lt;TODAY())*(LEN(#REF!)=0)*(LEN(#REF!)&gt;0),0)</f>
        <v>0</v>
      </c>
      <c r="B3" s="10">
        <v>1</v>
      </c>
      <c r="C3" s="12" t="s">
        <v>10</v>
      </c>
      <c r="D3" s="6" t="s">
        <v>35</v>
      </c>
      <c r="E3" s="15" t="s">
        <v>43</v>
      </c>
    </row>
    <row r="4" spans="1:5" ht="192.6" customHeight="1" x14ac:dyDescent="0.25">
      <c r="A4" s="2">
        <v>2</v>
      </c>
      <c r="B4" s="10">
        <v>2</v>
      </c>
      <c r="C4" s="12" t="s">
        <v>12</v>
      </c>
      <c r="D4" s="7" t="s">
        <v>36</v>
      </c>
      <c r="E4" s="15" t="s">
        <v>43</v>
      </c>
    </row>
    <row r="5" spans="1:5" ht="281.39999999999998" customHeight="1" x14ac:dyDescent="0.25">
      <c r="A5" s="2">
        <v>3</v>
      </c>
      <c r="B5" s="10">
        <v>3</v>
      </c>
      <c r="C5" s="12" t="s">
        <v>14</v>
      </c>
      <c r="D5" s="7" t="s">
        <v>37</v>
      </c>
      <c r="E5" s="15" t="s">
        <v>43</v>
      </c>
    </row>
    <row r="6" spans="1:5" ht="173.4" x14ac:dyDescent="0.25">
      <c r="A6" s="2">
        <v>4</v>
      </c>
      <c r="B6" s="10">
        <v>4</v>
      </c>
      <c r="C6" s="12" t="s">
        <v>16</v>
      </c>
      <c r="D6" s="7" t="s">
        <v>38</v>
      </c>
      <c r="E6" s="15" t="s">
        <v>43</v>
      </c>
    </row>
    <row r="7" spans="1:5" ht="127.8" customHeight="1" x14ac:dyDescent="0.2">
      <c r="A7" s="5">
        <v>5</v>
      </c>
      <c r="B7" s="19">
        <v>5</v>
      </c>
      <c r="C7" s="16" t="s">
        <v>18</v>
      </c>
      <c r="D7" s="20" t="s">
        <v>39</v>
      </c>
      <c r="E7" s="15" t="s">
        <v>43</v>
      </c>
    </row>
    <row r="8" spans="1:5" ht="112.2" x14ac:dyDescent="0.25">
      <c r="A8" s="2">
        <v>6</v>
      </c>
      <c r="B8" s="10">
        <v>6</v>
      </c>
      <c r="C8" s="12" t="s">
        <v>20</v>
      </c>
      <c r="D8" s="8" t="s">
        <v>40</v>
      </c>
      <c r="E8" s="15" t="s">
        <v>43</v>
      </c>
    </row>
    <row r="9" spans="1:5" ht="112.2" x14ac:dyDescent="0.25">
      <c r="A9" s="2">
        <v>7</v>
      </c>
      <c r="B9" s="10">
        <v>7</v>
      </c>
      <c r="C9" s="12" t="s">
        <v>22</v>
      </c>
      <c r="D9" s="9" t="s">
        <v>41</v>
      </c>
      <c r="E9" s="15" t="s">
        <v>43</v>
      </c>
    </row>
    <row r="10" spans="1:5" ht="111" customHeight="1" x14ac:dyDescent="0.25">
      <c r="A10" s="3">
        <v>8</v>
      </c>
      <c r="B10" s="10">
        <v>8</v>
      </c>
      <c r="C10" s="12" t="s">
        <v>24</v>
      </c>
      <c r="D10" s="9" t="s">
        <v>42</v>
      </c>
      <c r="E10" s="15" t="s">
        <v>43</v>
      </c>
    </row>
  </sheetData>
  <mergeCells count="1">
    <mergeCell ref="B1:D1"/>
  </mergeCells>
  <conditionalFormatting sqref="D3:D4 D9">
    <cfRule type="expression" dxfId="8" priority="6">
      <formula>$A3=1</formula>
    </cfRule>
  </conditionalFormatting>
  <conditionalFormatting sqref="D7">
    <cfRule type="expression" dxfId="7" priority="17">
      <formula>$A5=1</formula>
    </cfRule>
  </conditionalFormatting>
  <conditionalFormatting sqref="D5">
    <cfRule type="expression" dxfId="6" priority="5">
      <formula>$A5=1</formula>
    </cfRule>
  </conditionalFormatting>
  <conditionalFormatting sqref="D8">
    <cfRule type="expression" dxfId="5" priority="23">
      <formula>$A7=1</formula>
    </cfRule>
  </conditionalFormatting>
  <conditionalFormatting sqref="D6">
    <cfRule type="expression" dxfId="4" priority="3">
      <formula>$A6=1</formula>
    </cfRule>
  </conditionalFormatting>
  <conditionalFormatting sqref="D10">
    <cfRule type="expression" dxfId="3" priority="35">
      <formula>#REF!=1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36"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A3:B10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55C70D1C-264E-41D7-8139-C30525067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Apstiprinātie_pieteikumi</vt:lpstr>
      <vt:lpstr>Vizītkartes</vt:lpstr>
      <vt:lpstr>Vizītkartes!ColumnTitle1</vt:lpstr>
      <vt:lpstr>ColumnTitle1</vt:lpstr>
      <vt:lpstr>Apstiprinātie_pieteikumi!Print_Titles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2021-11-08T11:08:56Z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