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filterPrivacy="1" codeName="ThisWorkbook"/>
  <xr:revisionPtr revIDLastSave="0" documentId="13_ncr:1_{64BDFA48-C4B8-4391-8183-1A1D50789C3C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pstiprinātie_projekti" sheetId="1" r:id="rId1"/>
  </sheets>
  <definedNames>
    <definedName name="ColumnTitle1">Books[[#Headers],[Overdue]]</definedName>
    <definedName name="DayAllowance">Apstiprinātie_projekti!#REF!</definedName>
    <definedName name="_xlnm.Print_Titles" localSheetId="0">Apstiprinātie_projekti!$3:$3</definedName>
    <definedName name="RowTitleRegion1..H1">Apstiprinātie_projekti!#REF!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" i="1" l="1"/>
  <c r="A29" i="1"/>
  <c r="A7" i="1"/>
  <c r="A37" i="1"/>
  <c r="A5" i="1"/>
  <c r="A14" i="1"/>
  <c r="A19" i="1"/>
  <c r="A36" i="1"/>
  <c r="A45" i="1"/>
  <c r="A8" i="1"/>
  <c r="A38" i="1"/>
  <c r="A21" i="1"/>
  <c r="A46" i="1"/>
  <c r="A23" i="1"/>
  <c r="A41" i="1"/>
  <c r="A40" i="1"/>
  <c r="A33" i="1"/>
  <c r="A39" i="1"/>
  <c r="A43" i="1"/>
  <c r="A15" i="1"/>
  <c r="A22" i="1"/>
  <c r="A26" i="1"/>
  <c r="A17" i="1"/>
  <c r="A47" i="1"/>
  <c r="A42" i="1"/>
  <c r="A35" i="1"/>
  <c r="A28" i="1"/>
  <c r="A25" i="1"/>
  <c r="A27" i="1"/>
  <c r="A30" i="1"/>
  <c r="A16" i="1"/>
  <c r="A6" i="1"/>
  <c r="A34" i="1"/>
  <c r="A24" i="1"/>
  <c r="A18" i="1"/>
  <c r="A48" i="1"/>
  <c r="A32" i="1"/>
  <c r="A4" i="1"/>
  <c r="A20" i="1"/>
  <c r="A31" i="1"/>
  <c r="A12" i="1"/>
  <c r="A10" i="1"/>
  <c r="A9" i="1"/>
  <c r="A13" i="1"/>
  <c r="A51" i="1"/>
  <c r="A49" i="1"/>
  <c r="A50" i="1"/>
  <c r="A11" i="1"/>
</calcChain>
</file>

<file path=xl/sharedStrings.xml><?xml version="1.0" encoding="utf-8"?>
<sst xmlns="http://schemas.openxmlformats.org/spreadsheetml/2006/main" count="102" uniqueCount="100">
  <si>
    <t>Overdue</t>
  </si>
  <si>
    <t>Apstiprinātā summa, EUR</t>
  </si>
  <si>
    <t>Pieteikuma Nr.</t>
  </si>
  <si>
    <t>Pieteikuma iesniedzējs</t>
  </si>
  <si>
    <t xml:space="preserve">        Latvijas valsts budžeta finansētā programma “Atbalsts medijiem kapacitātes stiprināšanai un abonēto drukāto mediju piegādes izmaksu un elektronisko plašsaziņas līdzekļu televīzijas un radio programmu apraides izmaksu segšanai"                                                                                                  </t>
  </si>
  <si>
    <t>SIA "Reģionu Mediji"</t>
  </si>
  <si>
    <t>AS "LATVIJAS MEDIJI"</t>
  </si>
  <si>
    <t>SIA "CĒSU DRUVA"</t>
  </si>
  <si>
    <t>SIA "Žurnālu izdevniecība LILITA"</t>
  </si>
  <si>
    <t>SIA "VIDZEMES TELEVĪZIJA"</t>
  </si>
  <si>
    <t>SIA "BRĪVĀ DAUGAVA"</t>
  </si>
  <si>
    <t>SIA "JAUNAIS KURZEMNIEKS"</t>
  </si>
  <si>
    <t>SIA "AUTORADIO RĪGA"</t>
  </si>
  <si>
    <t>AS "RADIO SWH"</t>
  </si>
  <si>
    <t>Apstiprinātie pieteikumi papildus konkursā</t>
  </si>
  <si>
    <t>2021.LV/MA-COVID/1/2</t>
  </si>
  <si>
    <t>SIA „Bauskas Dzīve”</t>
  </si>
  <si>
    <t>2021.LV/MA-COVID/1/3</t>
  </si>
  <si>
    <t>Akciju sabiedrība "TV LATVIJA"</t>
  </si>
  <si>
    <t>2021.LV/MA-COVID/1/4</t>
  </si>
  <si>
    <t>SIA “Saldus Zeme II”</t>
  </si>
  <si>
    <t>2021.LV/MA-COVID/1/5</t>
  </si>
  <si>
    <t>2021.LV/MA-COVID/1/6</t>
  </si>
  <si>
    <t>2021.LV/MA-COVID/1/7</t>
  </si>
  <si>
    <t>SIA "Staburags"</t>
  </si>
  <si>
    <t>2021.LV/MA-COVID/1/8</t>
  </si>
  <si>
    <t>2021.LV/MA-COVID/1/9</t>
  </si>
  <si>
    <t>SIA „RĒZEKNES VĒSTIS”</t>
  </si>
  <si>
    <t>2021.LV/MA-COVID/1/10</t>
  </si>
  <si>
    <t>2021.LV/MA-COVID/1/11</t>
  </si>
  <si>
    <t>Sabiedrība ar ierobežotu atbildību "ŽURNĀLS SANTA"</t>
  </si>
  <si>
    <t>2021.LV/MA-COVID/1/12</t>
  </si>
  <si>
    <t>2021.LV/MA-COVID/1/13</t>
  </si>
  <si>
    <t>2021.LV/MA-COVID/1/14</t>
  </si>
  <si>
    <t>2021.LV/MA-COVID/1/15</t>
  </si>
  <si>
    <t>2021.LV/MA-COVID/1/16</t>
  </si>
  <si>
    <t>2021.LV/MA-COVID/1/20</t>
  </si>
  <si>
    <t>BDR DAmedia</t>
  </si>
  <si>
    <t>2021.LV/MA-COVID/1/22</t>
  </si>
  <si>
    <t>SIA “Divu krastu radio”</t>
  </si>
  <si>
    <t>2021.LV/MA-COVID/1/24</t>
  </si>
  <si>
    <t>SIA Ludzas Zeme</t>
  </si>
  <si>
    <t>2021.LV/MA-COVID/1/26</t>
  </si>
  <si>
    <t>SIA Zemgales Reģionālā televīzija</t>
  </si>
  <si>
    <t>2021.LV/MA-COVID/1/27</t>
  </si>
  <si>
    <t>2021.LV/MA-COVID/1/28</t>
  </si>
  <si>
    <t>2021.LV/MA-COVID/1/29</t>
  </si>
  <si>
    <t>2021.LV/MA-COVID/1/30</t>
  </si>
  <si>
    <t>2021.LV/MA-COVID/1/31</t>
  </si>
  <si>
    <t>2021.LV/MA-COVID/1/32</t>
  </si>
  <si>
    <t>2021.LV/MA-COVID/1/33</t>
  </si>
  <si>
    <t>SIA "Rīgas Apriņķa Avīze"</t>
  </si>
  <si>
    <t>2021.LV/MA-COVID/1/34</t>
  </si>
  <si>
    <t>2021.LV/MA-COVID/1/35</t>
  </si>
  <si>
    <t>SIA “Rīgas Apriņķa Avīze”</t>
  </si>
  <si>
    <t>2021.LV/MA-COVID/1/36</t>
  </si>
  <si>
    <t>"Firma ZEMGALE" SIA</t>
  </si>
  <si>
    <t>2021.LV/MA-COVID/1/37</t>
  </si>
  <si>
    <t>SIA “Laikraksts STARS”</t>
  </si>
  <si>
    <t>2021.LV/MA-COVID/1/38</t>
  </si>
  <si>
    <t>2021.LV/MA-COVID/1/39</t>
  </si>
  <si>
    <t>SIA «Novadu ziņas»</t>
  </si>
  <si>
    <t>2021.LV/MA-COVID/1/40</t>
  </si>
  <si>
    <t>SIA “VALMIERAS TV”</t>
  </si>
  <si>
    <t>2021.LV/MA-COVID/1/43</t>
  </si>
  <si>
    <t>AS “Cits medijs”</t>
  </si>
  <si>
    <t>2021.LV/MA-COVID/1/44</t>
  </si>
  <si>
    <t>SIA “Mediju nams”</t>
  </si>
  <si>
    <t>2021.LV/MA-COVID/1/45</t>
  </si>
  <si>
    <t>2021.LV/MA-COVID/1/47</t>
  </si>
  <si>
    <t>SIA ALL MEDIA LATVIA</t>
  </si>
  <si>
    <t>2021.LV/MA-COVID/1/49</t>
  </si>
  <si>
    <t>SIA Rundāles pagasta ražošanas komercfirma "Radio Enterpise"</t>
  </si>
  <si>
    <t>2021.LV/MA-COVID/1/50</t>
  </si>
  <si>
    <t>2021.LV/MA-COVID/1/51</t>
  </si>
  <si>
    <t>SIA „TV Kurzeme”</t>
  </si>
  <si>
    <t>2021.LV/MA-COVID/1/52</t>
  </si>
  <si>
    <t>SIA “OVV”</t>
  </si>
  <si>
    <t>2021.LV/MA-COVID/1/53</t>
  </si>
  <si>
    <t>SIA 4.vara</t>
  </si>
  <si>
    <t>2021.LV/MA-COVID/1/54</t>
  </si>
  <si>
    <t>SIA "Kurzemes Vārds"</t>
  </si>
  <si>
    <t>2021.LV/MA-COVID/1/61</t>
  </si>
  <si>
    <t>2021.LV/MA-COVID/1/62</t>
  </si>
  <si>
    <t>2021.LV/MA-COVID/1/63</t>
  </si>
  <si>
    <t>2021.LV/MA-COVID/1/64</t>
  </si>
  <si>
    <t>2021.LV/MA-COVID/1/65</t>
  </si>
  <si>
    <t>SIA  "BATMAN REKLĀMA"</t>
  </si>
  <si>
    <t>SIA  "ALISE PLUS"</t>
  </si>
  <si>
    <t>SIA "ALISE PLUS"</t>
  </si>
  <si>
    <t>SIA “Vietējā”</t>
  </si>
  <si>
    <t>SIA  "4.vara"</t>
  </si>
  <si>
    <t>SIA  "SOLERGO"</t>
  </si>
  <si>
    <t>SIA  "MALIENAS ZIŅAS"</t>
  </si>
  <si>
    <t>SIA  "TVNET GRUPA"</t>
  </si>
  <si>
    <t>SIA  "MEDIASTRIMS"</t>
  </si>
  <si>
    <t>SIA  "IZDEVNIECĪBA AUSEKLIS"</t>
  </si>
  <si>
    <t>SIA  "IZDEVNIECĪBA RĪGAS VIĻŅI"</t>
  </si>
  <si>
    <t>SIA  "IMANTA INFO"</t>
  </si>
  <si>
    <t>SIA "Mammām un tētiem"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</si>
</sst>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5" formatCode="&quot;Overdue&quot;;&quot;&quot;;&quot;&quot;"/>
  </numFmts>
  <fonts count="11" x14ac:knownFonts="1">
    <font>
      <sz val="11"/>
      <color theme="3" tint="-0.24994659260841701"/>
      <name val="Georgia"/>
      <family val="2"/>
      <scheme val="minor"/>
    </font>
    <font>
      <sz val="22.5"/>
      <color theme="3" tint="-0.24994659260841701"/>
      <name val="Franklin Gothic Medium"/>
      <family val="2"/>
      <scheme val="major"/>
    </font>
    <font>
      <b/>
      <sz val="9"/>
      <color theme="4"/>
      <name val="Georgia"/>
      <family val="2"/>
      <scheme val="minor"/>
    </font>
    <font>
      <sz val="11"/>
      <color theme="3" tint="-0.24994659260841701"/>
      <name val="Georgia"/>
      <family val="2"/>
      <scheme val="minor"/>
    </font>
    <font>
      <sz val="11"/>
      <color theme="0" tint="-4.9989318521683403E-2"/>
      <name val="Franklin Gothic Medium"/>
      <family val="2"/>
      <scheme val="major"/>
    </font>
    <font>
      <sz val="11"/>
      <color theme="3" tint="-0.24994659260841701"/>
      <name val="Georgia"/>
      <family val="1"/>
      <scheme val="minor"/>
    </font>
    <font>
      <b/>
      <sz val="11"/>
      <color theme="4" tint="-0.24994659260841701"/>
      <name val="Georgia"/>
      <family val="2"/>
      <scheme val="minor"/>
    </font>
    <font>
      <sz val="11"/>
      <color theme="0"/>
      <name val="Georgia"/>
      <family val="2"/>
      <scheme val="minor"/>
    </font>
    <font>
      <b/>
      <sz val="11"/>
      <color theme="3" tint="-0.24994659260841701"/>
      <name val="Georgia"/>
      <family val="1"/>
      <charset val="186"/>
      <scheme val="minor"/>
    </font>
    <font>
      <sz val="11"/>
      <color rgb="FF000000"/>
      <name val="Georgia"/>
      <family val="1"/>
      <charset val="186"/>
      <scheme val="minor"/>
    </font>
    <font>
      <sz val="12"/>
      <color theme="3" tint="-0.24994659260841701"/>
      <name val="Georgia"/>
      <family val="1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double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/>
      <top style="thick">
        <color theme="3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3" tint="-0.24994659260841701"/>
      </top>
      <bottom style="thin">
        <color indexed="64"/>
      </bottom>
      <diagonal/>
    </border>
    <border>
      <left/>
      <right/>
      <top/>
      <bottom style="thick">
        <color theme="3" tint="-0.24994659260841701"/>
      </bottom>
      <diagonal/>
    </border>
  </borders>
  <cellStyleXfs count="12">
    <xf numFmtId="0" fontId="0" fillId="0" borderId="0">
      <alignment horizontal="left" vertical="center" wrapText="1" indent="1"/>
    </xf>
    <xf numFmtId="0" fontId="3" fillId="0" borderId="0" applyNumberFormat="0" applyFill="0" applyBorder="0" applyAlignment="0" applyProtection="0"/>
    <xf numFmtId="0" fontId="5" fillId="0" borderId="2" applyNumberFormat="0" applyFill="0">
      <alignment horizontal="right" vertical="center"/>
    </xf>
    <xf numFmtId="0" fontId="2" fillId="2" borderId="1" applyNumberFormat="0" applyFill="0" applyProtection="0">
      <alignment horizontal="center" vertical="center"/>
    </xf>
    <xf numFmtId="0" fontId="4" fillId="3" borderId="0" applyNumberFormat="0" applyAlignment="0" applyProtection="0"/>
    <xf numFmtId="0" fontId="3" fillId="0" borderId="0" applyNumberFormat="0" applyFill="0" applyBorder="0" applyAlignment="0" applyProtection="0">
      <alignment horizontal="left" vertical="center" indent="1"/>
    </xf>
    <xf numFmtId="1" fontId="6" fillId="0" borderId="2">
      <alignment horizontal="center" vertical="center"/>
    </xf>
    <xf numFmtId="0" fontId="1" fillId="0" borderId="2" applyNumberFormat="0" applyFill="0">
      <alignment horizontal="left" vertical="center" indent="5"/>
    </xf>
    <xf numFmtId="164" fontId="3" fillId="0" borderId="0" applyFont="0" applyFill="0" applyBorder="0" applyAlignment="0">
      <alignment horizontal="left" vertical="center" wrapText="1" indent="1"/>
    </xf>
    <xf numFmtId="14" fontId="3" fillId="0" borderId="0" applyFont="0" applyFill="0" applyBorder="0" applyAlignment="0">
      <alignment horizontal="left" vertical="center" wrapText="1" indent="1"/>
    </xf>
    <xf numFmtId="1" fontId="3" fillId="0" borderId="0" applyFont="0" applyFill="0" applyBorder="0" applyProtection="0">
      <alignment horizontal="center" vertical="center"/>
    </xf>
    <xf numFmtId="165" fontId="7" fillId="0" borderId="0" applyFill="0" applyBorder="0" applyAlignment="0">
      <alignment horizontal="left" vertical="center" wrapText="1" indent="1"/>
    </xf>
  </cellStyleXfs>
  <cellXfs count="12"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165" fontId="7" fillId="0" borderId="0" xfId="11">
      <alignment horizontal="left" vertical="center" wrapText="1" inden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4" fontId="9" fillId="0" borderId="3" xfId="0" applyNumberFormat="1" applyFont="1" applyBorder="1" applyAlignment="1">
      <alignment horizontal="right" vertical="center" wrapText="1" indent="1"/>
    </xf>
    <xf numFmtId="0" fontId="9" fillId="0" borderId="3" xfId="0" applyFont="1" applyBorder="1" applyAlignment="1">
      <alignment horizontal="justify" vertical="center" wrapText="1"/>
    </xf>
    <xf numFmtId="165" fontId="7" fillId="0" borderId="0" xfId="11" applyBorder="1">
      <alignment horizontal="left" vertical="center" wrapText="1" indent="1"/>
    </xf>
    <xf numFmtId="165" fontId="0" fillId="0" borderId="0" xfId="11" applyFont="1">
      <alignment horizontal="left" vertical="center" wrapText="1" indent="1"/>
    </xf>
    <xf numFmtId="165" fontId="7" fillId="0" borderId="0" xfId="11">
      <alignment horizontal="left" vertical="center" wrapText="1" indent="1"/>
    </xf>
    <xf numFmtId="0" fontId="0" fillId="0" borderId="5" xfId="0" applyBorder="1" applyAlignment="1">
      <alignment horizontal="center" vertical="center" wrapText="1"/>
    </xf>
    <xf numFmtId="0" fontId="10" fillId="0" borderId="4" xfId="7" applyFont="1" applyBorder="1" applyAlignment="1">
      <alignment horizontal="center" vertical="center" wrapText="1"/>
    </xf>
  </cellXfs>
  <cellStyles count="12">
    <cellStyle name="Comma" xfId="6" builtinId="3" customBuiltin="1"/>
    <cellStyle name="Comma [0]" xfId="10" builtinId="6" customBuiltin="1"/>
    <cellStyle name="Date" xfId="9" xr:uid="{00000000-0005-0000-0000-000002000000}"/>
    <cellStyle name="Followed Hyperlink" xfId="5" builtinId="9" customBuiltin="1"/>
    <cellStyle name="Heading 1" xfId="2" builtinId="16" customBuiltin="1"/>
    <cellStyle name="Heading 2" xfId="4" builtinId="17" customBuiltin="1"/>
    <cellStyle name="Hyperlink" xfId="1" builtinId="8" customBuiltin="1"/>
    <cellStyle name="Icon Set" xfId="11" xr:uid="{00000000-0005-0000-0000-000007000000}"/>
    <cellStyle name="Input" xfId="3" builtinId="20" customBuiltin="1"/>
    <cellStyle name="Normal" xfId="0" builtinId="0" customBuiltin="1"/>
    <cellStyle name="Phone" xfId="8" xr:uid="{00000000-0005-0000-0000-00000A000000}"/>
    <cellStyle name="Title" xfId="7" builtinId="15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family val="2"/>
        <scheme val="minor"/>
      </font>
      <numFmt numFmtId="2" formatCode="0.00"/>
      <alignment horizontal="right" vertical="center" textRotation="0" wrapText="1" indent="1" justifyLastLine="0" shrinkToFit="0" readingOrder="0"/>
    </dxf>
    <dxf>
      <alignment horizontal="justify" vertical="center" textRotation="0" wrapText="1" indent="0" justifyLastLine="0" shrinkToFit="0" readingOrder="0"/>
      <border outline="0">
        <left style="thin">
          <color indexed="64"/>
        </left>
      </border>
    </dxf>
    <dxf>
      <border outline="0">
        <right style="thin">
          <color indexed="64"/>
        </right>
      </border>
    </dxf>
    <dxf>
      <font>
        <color theme="0"/>
      </font>
      <fill>
        <patternFill patternType="none">
          <bgColor auto="1"/>
        </patternFill>
      </fill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font>
        <b val="0"/>
        <i val="0"/>
        <color theme="2"/>
      </font>
      <fill>
        <patternFill>
          <bgColor theme="4" tint="-0.499984740745262"/>
        </patternFill>
      </fill>
      <border>
        <bottom/>
      </border>
    </dxf>
    <dxf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Library Book Checkout Sheet" defaultPivotStyle="PivotStyleMedium9">
    <tableStyle name="Library Book Checkout Sheet" pivot="0" count="4" xr9:uid="{00000000-0011-0000-FFFF-FFFF00000000}">
      <tableStyleElement type="wholeTable" dxfId="6"/>
      <tableStyleElement type="headerRow" dxfId="5"/>
      <tableStyleElement type="firstColumn" dxfId="4"/>
      <tableStyleElement type="firstHeaderCell" dxfId="3"/>
    </tableStyle>
  </tableStyles>
  <extLst>
    <ext xmlns:x14="http://schemas.microsoft.com/office/spreadsheetml/2009/9/main" uri="{EB79DEF2-80B8-43e5-95BD-54CBDDF9020C}">
      <x14:slicerStyles defaultSlicerStyle="SlicerStyleDark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ooks" displayName="Books" ref="A3:D51" totalsRowShown="0">
  <autoFilter ref="A3:D51" xr:uid="{00000000-000C-0000-FFFF-FFFF00000000}"/>
  <sortState xmlns:xlrd2="http://schemas.microsoft.com/office/spreadsheetml/2017/richdata2" ref="A4:D51">
    <sortCondition ref="C3:C51"/>
  </sortState>
  <tableColumns count="4">
    <tableColumn id="8" xr3:uid="{00000000-0010-0000-0000-000008000000}" name="Overdue" dataCellStyle="Icon Set" totalsRowCellStyle="Icon Set">
      <calculatedColumnFormula>IFERROR(((#REF!+DayAllowance)&lt;TODAY())*(LEN(#REF!)=0)*(LEN(#REF!)&gt;0),0)</calculatedColumnFormula>
    </tableColumn>
    <tableColumn id="1" xr3:uid="{00000000-0010-0000-0000-000001000000}" name="Pieteikuma Nr." dataDxfId="2"/>
    <tableColumn id="3" xr3:uid="{00000000-0010-0000-0000-000003000000}" name="Pieteikuma iesniedzējs" dataDxfId="1"/>
    <tableColumn id="2" xr3:uid="{00000000-0010-0000-0000-000002000000}" name="Apstiprinātā summa, EUR" totalsRowDxfId="0" dataCellStyle="Phone" totalsRowCellStyle="Phone"/>
  </tableColumns>
  <tableStyleInfo name="Library Book Checkout Sheet" showFirstColumn="1" showLastColumn="0" showRowStripes="1" showColumnStripes="0"/>
  <extLst>
    <ext xmlns:x14="http://schemas.microsoft.com/office/spreadsheetml/2009/9/main" uri="{504A1905-F514-4f6f-8877-14C23A59335A}">
      <x14:table altTextSummary="Enter Student name, Contact Email, Contact Phone, Book Title, Date Borrowed, and Date Returned in this table. Days overdue are automatically calculated"/>
    </ext>
  </extLst>
</table>
</file>

<file path=xl/theme/theme1.xml><?xml version="1.0" encoding="utf-8"?>
<a:theme xmlns:a="http://schemas.openxmlformats.org/drawingml/2006/main" name="Library Orig">
  <a:themeElements>
    <a:clrScheme name="Library Book Checkout">
      <a:dk1>
        <a:sysClr val="windowText" lastClr="000000"/>
      </a:dk1>
      <a:lt1>
        <a:sysClr val="window" lastClr="FFFFFF"/>
      </a:lt1>
      <a:dk2>
        <a:srgbClr val="473837"/>
      </a:dk2>
      <a:lt2>
        <a:srgbClr val="EFEFED"/>
      </a:lt2>
      <a:accent1>
        <a:srgbClr val="F26649"/>
      </a:accent1>
      <a:accent2>
        <a:srgbClr val="236FA7"/>
      </a:accent2>
      <a:accent3>
        <a:srgbClr val="D44A32"/>
      </a:accent3>
      <a:accent4>
        <a:srgbClr val="6EA47A"/>
      </a:accent4>
      <a:accent5>
        <a:srgbClr val="F2A81F"/>
      </a:accent5>
      <a:accent6>
        <a:srgbClr val="946B9C"/>
      </a:accent6>
      <a:hlink>
        <a:srgbClr val="236FA7"/>
      </a:hlink>
      <a:folHlink>
        <a:srgbClr val="946B9C"/>
      </a:folHlink>
    </a:clrScheme>
    <a:fontScheme name="Library Book Checkout">
      <a:majorFont>
        <a:latin typeface="Franklin Gothic Medium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>
              <a:lumMod val="50000"/>
              <a:lumOff val="50000"/>
            </a:schemeClr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D51"/>
  <sheetViews>
    <sheetView showGridLines="0" tabSelected="1" topLeftCell="A32" zoomScaleNormal="100" workbookViewId="0">
      <selection activeCell="H46" sqref="H46"/>
    </sheetView>
  </sheetViews>
  <sheetFormatPr defaultRowHeight="30" customHeight="1" x14ac:dyDescent="0.25"/>
  <cols>
    <col min="1" max="1" width="2.81640625" style="1" customWidth="1"/>
    <col min="2" max="2" width="26.36328125" customWidth="1"/>
    <col min="3" max="3" width="34" customWidth="1"/>
    <col min="4" max="4" width="20.54296875" customWidth="1"/>
  </cols>
  <sheetData>
    <row r="1" spans="1:4" s="1" customFormat="1" ht="30" customHeight="1" thickBot="1" x14ac:dyDescent="0.3">
      <c r="B1" s="10" t="s">
        <v>14</v>
      </c>
      <c r="C1" s="10"/>
      <c r="D1" s="10"/>
    </row>
    <row r="2" spans="1:4" ht="94.2" customHeight="1" thickTop="1" x14ac:dyDescent="0.25">
      <c r="B2" s="11" t="s">
        <v>4</v>
      </c>
      <c r="C2" s="11"/>
      <c r="D2" s="11"/>
    </row>
    <row r="3" spans="1:4" ht="30" customHeight="1" x14ac:dyDescent="0.25">
      <c r="A3" s="1" t="s">
        <v>0</v>
      </c>
      <c r="B3" s="3" t="s">
        <v>2</v>
      </c>
      <c r="C3" s="3" t="s">
        <v>3</v>
      </c>
      <c r="D3" s="3" t="s">
        <v>1</v>
      </c>
    </row>
    <row r="4" spans="1:4" ht="30" customHeight="1" x14ac:dyDescent="0.25">
      <c r="A4" s="9">
        <f ca="1">IFERROR(((#REF!+DayAllowance)&lt;TODAY())*(LEN(#REF!)=0)*(LEN(#REF!)&gt;0),0)</f>
        <v>0</v>
      </c>
      <c r="B4" s="4" t="s">
        <v>15</v>
      </c>
      <c r="C4" s="6" t="s">
        <v>16</v>
      </c>
      <c r="D4" s="5">
        <v>6958.85</v>
      </c>
    </row>
    <row r="5" spans="1:4" ht="42.6" customHeight="1" x14ac:dyDescent="0.25">
      <c r="A5" s="9">
        <f ca="1">IFERROR(((#REF!+DayAllowance)&lt;TODAY())*(LEN(#REF!)=0)*(LEN(#REF!)&gt;0),0)</f>
        <v>0</v>
      </c>
      <c r="B5" s="4" t="s">
        <v>17</v>
      </c>
      <c r="C5" s="6" t="s">
        <v>18</v>
      </c>
      <c r="D5" s="5">
        <v>71520.259999999995</v>
      </c>
    </row>
    <row r="6" spans="1:4" ht="30" customHeight="1" x14ac:dyDescent="0.25">
      <c r="A6" s="9">
        <f ca="1">IFERROR(((#REF!+DayAllowance)&lt;TODAY())*(LEN(#REF!)=0)*(LEN(#REF!)&gt;0),0)</f>
        <v>0</v>
      </c>
      <c r="B6" s="4" t="s">
        <v>19</v>
      </c>
      <c r="C6" s="6" t="s">
        <v>20</v>
      </c>
      <c r="D6" s="5">
        <v>7000</v>
      </c>
    </row>
    <row r="7" spans="1:4" ht="30" customHeight="1" x14ac:dyDescent="0.25">
      <c r="A7" s="9">
        <f ca="1">IFERROR(((#REF!+DayAllowance)&lt;TODAY())*(LEN(#REF!)=0)*(LEN(#REF!)&gt;0),0)</f>
        <v>0</v>
      </c>
      <c r="B7" s="4" t="s">
        <v>21</v>
      </c>
      <c r="C7" s="6" t="s">
        <v>6</v>
      </c>
      <c r="D7" s="5">
        <v>20000</v>
      </c>
    </row>
    <row r="8" spans="1:4" ht="30" customHeight="1" x14ac:dyDescent="0.25">
      <c r="A8" s="9">
        <f ca="1">IFERROR(((#REF!+DayAllowance)&lt;TODAY())*(LEN(#REF!)=0)*(LEN(#REF!)&gt;0),0)</f>
        <v>0</v>
      </c>
      <c r="B8" s="4" t="s">
        <v>22</v>
      </c>
      <c r="C8" s="6" t="s">
        <v>12</v>
      </c>
      <c r="D8" s="5">
        <v>2421.1999999999998</v>
      </c>
    </row>
    <row r="9" spans="1:4" ht="30" customHeight="1" x14ac:dyDescent="0.25">
      <c r="A9" s="9">
        <f ca="1">IFERROR(((#REF!+DayAllowance)&lt;TODAY())*(LEN(#REF!)=0)*(LEN(#REF!)&gt;0),0)</f>
        <v>0</v>
      </c>
      <c r="B9" s="4" t="s">
        <v>23</v>
      </c>
      <c r="C9" s="6" t="s">
        <v>24</v>
      </c>
      <c r="D9" s="5">
        <v>7000</v>
      </c>
    </row>
    <row r="10" spans="1:4" ht="30" customHeight="1" x14ac:dyDescent="0.25">
      <c r="A10" s="9">
        <f ca="1">IFERROR(((#REF!+DayAllowance)&lt;TODAY())*(LEN(#REF!)=0)*(LEN(#REF!)&gt;0),0)</f>
        <v>0</v>
      </c>
      <c r="B10" s="4" t="s">
        <v>25</v>
      </c>
      <c r="C10" s="6" t="s">
        <v>10</v>
      </c>
      <c r="D10" s="5">
        <v>6909.05</v>
      </c>
    </row>
    <row r="11" spans="1:4" ht="30" customHeight="1" x14ac:dyDescent="0.25">
      <c r="A11" s="2">
        <f ca="1">IFERROR(((#REF!+DayAllowance)&lt;TODAY())*(LEN(#REF!)=0)*(LEN(#REF!)&gt;0),0)</f>
        <v>0</v>
      </c>
      <c r="B11" s="4" t="s">
        <v>26</v>
      </c>
      <c r="C11" s="6" t="s">
        <v>27</v>
      </c>
      <c r="D11" s="5">
        <v>6262.98</v>
      </c>
    </row>
    <row r="12" spans="1:4" ht="30" customHeight="1" x14ac:dyDescent="0.25">
      <c r="A12" s="2">
        <f ca="1">IFERROR(((#REF!+DayAllowance)&lt;TODAY())*(LEN(#REF!)=0)*(LEN(#REF!)&gt;0),0)</f>
        <v>0</v>
      </c>
      <c r="B12" s="4" t="s">
        <v>28</v>
      </c>
      <c r="C12" s="6" t="s">
        <v>13</v>
      </c>
      <c r="D12" s="5">
        <v>79647.61</v>
      </c>
    </row>
    <row r="13" spans="1:4" ht="30" customHeight="1" x14ac:dyDescent="0.25">
      <c r="A13" s="2">
        <f ca="1">IFERROR(((#REF!+DayAllowance)&lt;TODAY())*(LEN(#REF!)=0)*(LEN(#REF!)&gt;0),0)</f>
        <v>0</v>
      </c>
      <c r="B13" s="4" t="s">
        <v>29</v>
      </c>
      <c r="C13" s="6" t="s">
        <v>30</v>
      </c>
      <c r="D13" s="5">
        <v>20000</v>
      </c>
    </row>
    <row r="14" spans="1:4" ht="30" customHeight="1" x14ac:dyDescent="0.25">
      <c r="A14" s="2">
        <f ca="1">IFERROR(((#REF!+DayAllowance)&lt;TODAY())*(LEN(#REF!)=0)*(LEN(#REF!)&gt;0),0)</f>
        <v>0</v>
      </c>
      <c r="B14" s="4" t="s">
        <v>31</v>
      </c>
      <c r="C14" s="6" t="s">
        <v>98</v>
      </c>
      <c r="D14" s="5">
        <v>6857.7</v>
      </c>
    </row>
    <row r="15" spans="1:4" ht="30" customHeight="1" x14ac:dyDescent="0.25">
      <c r="A15" s="2">
        <f ca="1">IFERROR(((#REF!+DayAllowance)&lt;TODAY())*(LEN(#REF!)=0)*(LEN(#REF!)&gt;0),0)</f>
        <v>0</v>
      </c>
      <c r="B15" s="4" t="s">
        <v>32</v>
      </c>
      <c r="C15" s="6" t="s">
        <v>8</v>
      </c>
      <c r="D15" s="5">
        <v>19900.13</v>
      </c>
    </row>
    <row r="16" spans="1:4" ht="30" customHeight="1" x14ac:dyDescent="0.25">
      <c r="A16" s="2">
        <f ca="1">IFERROR(((#REF!+DayAllowance)&lt;TODAY())*(LEN(#REF!)=0)*(LEN(#REF!)&gt;0),0)</f>
        <v>0</v>
      </c>
      <c r="B16" s="4" t="s">
        <v>33</v>
      </c>
      <c r="C16" s="6" t="s">
        <v>11</v>
      </c>
      <c r="D16" s="5">
        <v>7000</v>
      </c>
    </row>
    <row r="17" spans="1:4" ht="30" customHeight="1" x14ac:dyDescent="0.25">
      <c r="A17" s="2">
        <f ca="1">IFERROR(((#REF!+DayAllowance)&lt;TODAY())*(LEN(#REF!)=0)*(LEN(#REF!)&gt;0),0)</f>
        <v>0</v>
      </c>
      <c r="B17" s="4" t="s">
        <v>34</v>
      </c>
      <c r="C17" s="6" t="s">
        <v>5</v>
      </c>
      <c r="D17" s="5">
        <v>15000</v>
      </c>
    </row>
    <row r="18" spans="1:4" ht="30" customHeight="1" x14ac:dyDescent="0.25">
      <c r="A18" s="2">
        <f ca="1">IFERROR(((#REF!+DayAllowance)&lt;TODAY())*(LEN(#REF!)=0)*(LEN(#REF!)&gt;0),0)</f>
        <v>0</v>
      </c>
      <c r="B18" s="4" t="s">
        <v>35</v>
      </c>
      <c r="C18" s="6" t="s">
        <v>97</v>
      </c>
      <c r="D18" s="5">
        <v>16178.97</v>
      </c>
    </row>
    <row r="19" spans="1:4" ht="30" customHeight="1" x14ac:dyDescent="0.25">
      <c r="A19" s="2">
        <f ca="1">IFERROR(((#REF!+DayAllowance)&lt;TODAY())*(LEN(#REF!)=0)*(LEN(#REF!)&gt;0),0)</f>
        <v>0</v>
      </c>
      <c r="B19" s="4" t="s">
        <v>36</v>
      </c>
      <c r="C19" s="6" t="s">
        <v>37</v>
      </c>
      <c r="D19" s="5">
        <v>4374.2299999999996</v>
      </c>
    </row>
    <row r="20" spans="1:4" ht="30" customHeight="1" x14ac:dyDescent="0.25">
      <c r="A20" s="2">
        <f ca="1">IFERROR(((#REF!+DayAllowance)&lt;TODAY())*(LEN(#REF!)=0)*(LEN(#REF!)&gt;0),0)</f>
        <v>0</v>
      </c>
      <c r="B20" s="4" t="s">
        <v>38</v>
      </c>
      <c r="C20" s="6" t="s">
        <v>39</v>
      </c>
      <c r="D20" s="5">
        <v>5534.65</v>
      </c>
    </row>
    <row r="21" spans="1:4" ht="30" customHeight="1" x14ac:dyDescent="0.25">
      <c r="A21" s="2">
        <f ca="1">IFERROR(((#REF!+DayAllowance)&lt;TODAY())*(LEN(#REF!)=0)*(LEN(#REF!)&gt;0),0)</f>
        <v>0</v>
      </c>
      <c r="B21" s="4" t="s">
        <v>40</v>
      </c>
      <c r="C21" s="6" t="s">
        <v>41</v>
      </c>
      <c r="D21" s="5">
        <v>6853.24</v>
      </c>
    </row>
    <row r="22" spans="1:4" ht="30" customHeight="1" x14ac:dyDescent="0.25">
      <c r="A22" s="2">
        <f ca="1">IFERROR(((#REF!+DayAllowance)&lt;TODAY())*(LEN(#REF!)=0)*(LEN(#REF!)&gt;0),0)</f>
        <v>0</v>
      </c>
      <c r="B22" s="4" t="s">
        <v>42</v>
      </c>
      <c r="C22" s="6" t="s">
        <v>43</v>
      </c>
      <c r="D22" s="5">
        <v>27486.29</v>
      </c>
    </row>
    <row r="23" spans="1:4" ht="30" customHeight="1" x14ac:dyDescent="0.25">
      <c r="A23" s="2">
        <f ca="1">IFERROR(((#REF!+DayAllowance)&lt;TODAY())*(LEN(#REF!)=0)*(LEN(#REF!)&gt;0),0)</f>
        <v>0</v>
      </c>
      <c r="B23" s="4" t="s">
        <v>44</v>
      </c>
      <c r="C23" s="6" t="s">
        <v>96</v>
      </c>
      <c r="D23" s="5">
        <v>7000</v>
      </c>
    </row>
    <row r="24" spans="1:4" ht="30" customHeight="1" x14ac:dyDescent="0.25">
      <c r="A24" s="2">
        <f ca="1">IFERROR(((#REF!+DayAllowance)&lt;TODAY())*(LEN(#REF!)=0)*(LEN(#REF!)&gt;0),0)</f>
        <v>0</v>
      </c>
      <c r="B24" s="4" t="s">
        <v>45</v>
      </c>
      <c r="C24" s="6" t="s">
        <v>43</v>
      </c>
      <c r="D24" s="5">
        <v>5518</v>
      </c>
    </row>
    <row r="25" spans="1:4" ht="30" customHeight="1" x14ac:dyDescent="0.25">
      <c r="A25" s="2">
        <f ca="1">IFERROR(((#REF!+DayAllowance)&lt;TODAY())*(LEN(#REF!)=0)*(LEN(#REF!)&gt;0),0)</f>
        <v>0</v>
      </c>
      <c r="B25" s="4" t="s">
        <v>46</v>
      </c>
      <c r="C25" s="6" t="s">
        <v>92</v>
      </c>
      <c r="D25" s="5">
        <v>5391.2</v>
      </c>
    </row>
    <row r="26" spans="1:4" ht="30" customHeight="1" x14ac:dyDescent="0.25">
      <c r="A26" s="2">
        <f ca="1">IFERROR(((#REF!+DayAllowance)&lt;TODAY())*(LEN(#REF!)=0)*(LEN(#REF!)&gt;0),0)</f>
        <v>0</v>
      </c>
      <c r="B26" s="4" t="s">
        <v>47</v>
      </c>
      <c r="C26" s="6" t="s">
        <v>93</v>
      </c>
      <c r="D26" s="5">
        <v>7000</v>
      </c>
    </row>
    <row r="27" spans="1:4" ht="30" customHeight="1" x14ac:dyDescent="0.25">
      <c r="A27" s="2">
        <f ca="1">IFERROR(((#REF!+DayAllowance)&lt;TODAY())*(LEN(#REF!)=0)*(LEN(#REF!)&gt;0),0)</f>
        <v>0</v>
      </c>
      <c r="B27" s="4" t="s">
        <v>48</v>
      </c>
      <c r="C27" s="6" t="s">
        <v>94</v>
      </c>
      <c r="D27" s="5">
        <v>20000</v>
      </c>
    </row>
    <row r="28" spans="1:4" ht="30" customHeight="1" x14ac:dyDescent="0.25">
      <c r="A28" s="2">
        <f ca="1">IFERROR(((#REF!+DayAllowance)&lt;TODAY())*(LEN(#REF!)=0)*(LEN(#REF!)&gt;0),0)</f>
        <v>0</v>
      </c>
      <c r="B28" s="4" t="s">
        <v>49</v>
      </c>
      <c r="C28" s="6" t="s">
        <v>95</v>
      </c>
      <c r="D28" s="5">
        <v>28617.3</v>
      </c>
    </row>
    <row r="29" spans="1:4" ht="30" customHeight="1" x14ac:dyDescent="0.25">
      <c r="A29" s="2">
        <f ca="1">IFERROR(((#REF!+DayAllowance)&lt;TODAY())*(LEN(#REF!)=0)*(LEN(#REF!)&gt;0),0)</f>
        <v>0</v>
      </c>
      <c r="B29" s="4" t="s">
        <v>50</v>
      </c>
      <c r="C29" s="6" t="s">
        <v>51</v>
      </c>
      <c r="D29" s="5">
        <v>1740.06</v>
      </c>
    </row>
    <row r="30" spans="1:4" ht="30" customHeight="1" x14ac:dyDescent="0.25">
      <c r="A30" s="2">
        <f ca="1">IFERROR(((#REF!+DayAllowance)&lt;TODAY())*(LEN(#REF!)=0)*(LEN(#REF!)&gt;0),0)</f>
        <v>0</v>
      </c>
      <c r="B30" s="4" t="s">
        <v>52</v>
      </c>
      <c r="C30" s="6" t="s">
        <v>7</v>
      </c>
      <c r="D30" s="5">
        <v>6999.89</v>
      </c>
    </row>
    <row r="31" spans="1:4" ht="30" customHeight="1" x14ac:dyDescent="0.25">
      <c r="A31" s="7">
        <f ca="1">IFERROR(((#REF!+DayAllowance)&lt;TODAY())*(LEN(#REF!)=0)*(LEN(#REF!)&gt;0),0)</f>
        <v>0</v>
      </c>
      <c r="B31" s="4" t="s">
        <v>53</v>
      </c>
      <c r="C31" s="6" t="s">
        <v>54</v>
      </c>
      <c r="D31" s="5">
        <v>6999.75</v>
      </c>
    </row>
    <row r="32" spans="1:4" ht="30" customHeight="1" x14ac:dyDescent="0.25">
      <c r="A32" s="2">
        <f ca="1">IFERROR(((#REF!+DayAllowance)&lt;TODAY())*(LEN(#REF!)=0)*(LEN(#REF!)&gt;0),0)</f>
        <v>0</v>
      </c>
      <c r="B32" s="4" t="s">
        <v>55</v>
      </c>
      <c r="C32" s="6" t="s">
        <v>56</v>
      </c>
      <c r="D32" s="5">
        <v>7000</v>
      </c>
    </row>
    <row r="33" spans="1:4" ht="30" customHeight="1" x14ac:dyDescent="0.25">
      <c r="A33" s="2">
        <f ca="1">IFERROR(((#REF!+DayAllowance)&lt;TODAY())*(LEN(#REF!)=0)*(LEN(#REF!)&gt;0),0)</f>
        <v>0</v>
      </c>
      <c r="B33" s="4" t="s">
        <v>57</v>
      </c>
      <c r="C33" s="6" t="s">
        <v>58</v>
      </c>
      <c r="D33" s="5">
        <v>7000</v>
      </c>
    </row>
    <row r="34" spans="1:4" ht="30" customHeight="1" x14ac:dyDescent="0.25">
      <c r="A34" s="2">
        <f ca="1">IFERROR(((#REF!+DayAllowance)&lt;TODAY())*(LEN(#REF!)=0)*(LEN(#REF!)&gt;0),0)</f>
        <v>0</v>
      </c>
      <c r="B34" s="4" t="s">
        <v>59</v>
      </c>
      <c r="C34" s="6" t="s">
        <v>9</v>
      </c>
      <c r="D34" s="5">
        <v>1658.98</v>
      </c>
    </row>
    <row r="35" spans="1:4" ht="30" customHeight="1" x14ac:dyDescent="0.25">
      <c r="A35" s="2">
        <f ca="1">IFERROR(((#REF!+DayAllowance)&lt;TODAY())*(LEN(#REF!)=0)*(LEN(#REF!)&gt;0),0)</f>
        <v>0</v>
      </c>
      <c r="B35" s="4" t="s">
        <v>60</v>
      </c>
      <c r="C35" s="6" t="s">
        <v>61</v>
      </c>
      <c r="D35" s="5">
        <v>6922.03</v>
      </c>
    </row>
    <row r="36" spans="1:4" ht="30" customHeight="1" x14ac:dyDescent="0.25">
      <c r="A36" s="2">
        <f ca="1">IFERROR(((#REF!+DayAllowance)&lt;TODAY())*(LEN(#REF!)=0)*(LEN(#REF!)&gt;0),0)</f>
        <v>0</v>
      </c>
      <c r="B36" s="4" t="s">
        <v>62</v>
      </c>
      <c r="C36" s="6" t="s">
        <v>63</v>
      </c>
      <c r="D36" s="5">
        <v>4364.12</v>
      </c>
    </row>
    <row r="37" spans="1:4" ht="30" customHeight="1" x14ac:dyDescent="0.25">
      <c r="A37" s="2">
        <f ca="1">IFERROR(((#REF!+DayAllowance)&lt;TODAY())*(LEN(#REF!)=0)*(LEN(#REF!)&gt;0),0)</f>
        <v>0</v>
      </c>
      <c r="B37" s="4" t="s">
        <v>64</v>
      </c>
      <c r="C37" s="6" t="s">
        <v>65</v>
      </c>
      <c r="D37" s="5">
        <v>20245.669999999998</v>
      </c>
    </row>
    <row r="38" spans="1:4" ht="30" customHeight="1" x14ac:dyDescent="0.25">
      <c r="A38" s="7">
        <f ca="1">IFERROR(((#REF!+DayAllowance)&lt;TODAY())*(LEN(#REF!)=0)*(LEN(#REF!)&gt;0),0)</f>
        <v>0</v>
      </c>
      <c r="B38" s="4" t="s">
        <v>66</v>
      </c>
      <c r="C38" s="6" t="s">
        <v>67</v>
      </c>
      <c r="D38" s="5">
        <v>20000</v>
      </c>
    </row>
    <row r="39" spans="1:4" ht="30" customHeight="1" x14ac:dyDescent="0.25">
      <c r="A39" s="2">
        <f ca="1">IFERROR(((#REF!+DayAllowance)&lt;TODAY())*(LEN(#REF!)=0)*(LEN(#REF!)&gt;0),0)</f>
        <v>0</v>
      </c>
      <c r="B39" s="4" t="s">
        <v>68</v>
      </c>
      <c r="C39" s="6" t="s">
        <v>91</v>
      </c>
      <c r="D39" s="5">
        <v>8307</v>
      </c>
    </row>
    <row r="40" spans="1:4" ht="30" customHeight="1" x14ac:dyDescent="0.25">
      <c r="A40" s="2">
        <f ca="1">IFERROR(((#REF!+DayAllowance)&lt;TODAY())*(LEN(#REF!)=0)*(LEN(#REF!)&gt;0),0)</f>
        <v>0</v>
      </c>
      <c r="B40" s="4" t="s">
        <v>69</v>
      </c>
      <c r="C40" s="6" t="s">
        <v>70</v>
      </c>
      <c r="D40" s="5">
        <v>80000</v>
      </c>
    </row>
    <row r="41" spans="1:4" ht="30" customHeight="1" x14ac:dyDescent="0.25">
      <c r="A41" s="2">
        <f ca="1">IFERROR(((#REF!+DayAllowance)&lt;TODAY())*(LEN(#REF!)=0)*(LEN(#REF!)&gt;0),0)</f>
        <v>0</v>
      </c>
      <c r="B41" s="4" t="s">
        <v>71</v>
      </c>
      <c r="C41" s="6" t="s">
        <v>72</v>
      </c>
      <c r="D41" s="5">
        <v>16514.919999999998</v>
      </c>
    </row>
    <row r="42" spans="1:4" ht="30" customHeight="1" x14ac:dyDescent="0.25">
      <c r="A42" s="2">
        <f ca="1">IFERROR(((#REF!+DayAllowance)&lt;TODAY())*(LEN(#REF!)=0)*(LEN(#REF!)&gt;0),0)</f>
        <v>0</v>
      </c>
      <c r="B42" s="4" t="s">
        <v>73</v>
      </c>
      <c r="C42" s="6" t="s">
        <v>72</v>
      </c>
      <c r="D42" s="5">
        <v>24991.45</v>
      </c>
    </row>
    <row r="43" spans="1:4" ht="30" customHeight="1" x14ac:dyDescent="0.25">
      <c r="A43" s="2">
        <f ca="1">IFERROR(((#REF!+DayAllowance)&lt;TODAY())*(LEN(#REF!)=0)*(LEN(#REF!)&gt;0),0)</f>
        <v>0</v>
      </c>
      <c r="B43" s="4" t="s">
        <v>74</v>
      </c>
      <c r="C43" s="6" t="s">
        <v>75</v>
      </c>
      <c r="D43" s="5">
        <v>4364.47</v>
      </c>
    </row>
    <row r="44" spans="1:4" ht="30" customHeight="1" x14ac:dyDescent="0.25">
      <c r="A44" s="2">
        <f ca="1">IFERROR(((#REF!+DayAllowance)&lt;TODAY())*(LEN(#REF!)=0)*(LEN(#REF!)&gt;0),0)</f>
        <v>0</v>
      </c>
      <c r="B44" s="4" t="s">
        <v>76</v>
      </c>
      <c r="C44" s="6" t="s">
        <v>77</v>
      </c>
      <c r="D44" s="5">
        <v>3265.35</v>
      </c>
    </row>
    <row r="45" spans="1:4" ht="30" customHeight="1" x14ac:dyDescent="0.25">
      <c r="A45" s="2">
        <f ca="1">IFERROR(((#REF!+DayAllowance)&lt;TODAY())*(LEN(#REF!)=0)*(LEN(#REF!)&gt;0),0)</f>
        <v>0</v>
      </c>
      <c r="B45" s="4" t="s">
        <v>78</v>
      </c>
      <c r="C45" s="6" t="s">
        <v>79</v>
      </c>
      <c r="D45" s="5">
        <v>74487.75</v>
      </c>
    </row>
    <row r="46" spans="1:4" ht="30" customHeight="1" x14ac:dyDescent="0.25">
      <c r="A46" s="2">
        <f ca="1">IFERROR(((#REF!+DayAllowance)&lt;TODAY())*(LEN(#REF!)=0)*(LEN(#REF!)&gt;0),0)</f>
        <v>0</v>
      </c>
      <c r="B46" s="4" t="s">
        <v>80</v>
      </c>
      <c r="C46" s="6" t="s">
        <v>81</v>
      </c>
      <c r="D46" s="5">
        <v>15000</v>
      </c>
    </row>
    <row r="47" spans="1:4" ht="30" customHeight="1" x14ac:dyDescent="0.25">
      <c r="A47" s="2">
        <f ca="1">IFERROR(((#REF!+DayAllowance)&lt;TODAY())*(LEN(#REF!)=0)*(LEN(#REF!)&gt;0),0)</f>
        <v>0</v>
      </c>
      <c r="B47" s="4" t="s">
        <v>82</v>
      </c>
      <c r="C47" s="6" t="s">
        <v>87</v>
      </c>
      <c r="D47" s="5">
        <v>4424.28</v>
      </c>
    </row>
    <row r="48" spans="1:4" ht="30" customHeight="1" x14ac:dyDescent="0.25">
      <c r="A48" s="2">
        <f ca="1">IFERROR(((#REF!+DayAllowance)&lt;TODAY())*(LEN(#REF!)=0)*(LEN(#REF!)&gt;0),0)</f>
        <v>0</v>
      </c>
      <c r="B48" s="4" t="s">
        <v>83</v>
      </c>
      <c r="C48" s="6" t="s">
        <v>88</v>
      </c>
      <c r="D48" s="5">
        <v>6633.84</v>
      </c>
    </row>
    <row r="49" spans="1:4" ht="30" customHeight="1" x14ac:dyDescent="0.25">
      <c r="A49" s="8">
        <f ca="1">IFERROR(((#REF!+DayAllowance)&lt;TODAY())*(LEN(#REF!)=0)*(LEN(#REF!)&gt;0),0)</f>
        <v>0</v>
      </c>
      <c r="B49" s="4" t="s">
        <v>84</v>
      </c>
      <c r="C49" s="6" t="s">
        <v>89</v>
      </c>
      <c r="D49" s="5">
        <v>3596.62</v>
      </c>
    </row>
    <row r="50" spans="1:4" ht="30" customHeight="1" x14ac:dyDescent="0.25">
      <c r="A50" s="8">
        <f ca="1">IFERROR(((#REF!+DayAllowance)&lt;TODAY())*(LEN(#REF!)=0)*(LEN(#REF!)&gt;0),0)</f>
        <v>0</v>
      </c>
      <c r="B50" s="4" t="s">
        <v>85</v>
      </c>
      <c r="C50" s="6" t="s">
        <v>90</v>
      </c>
      <c r="D50" s="5">
        <v>6902.55</v>
      </c>
    </row>
    <row r="51" spans="1:4" ht="30" customHeight="1" x14ac:dyDescent="0.25">
      <c r="A51" s="2">
        <f ca="1">IFERROR(((#REF!+DayAllowance)&lt;TODAY())*(LEN(#REF!)=0)*(LEN(#REF!)&gt;0),0)</f>
        <v>0</v>
      </c>
      <c r="B51" s="4" t="s">
        <v>86</v>
      </c>
      <c r="C51" s="6" t="s">
        <v>99</v>
      </c>
      <c r="D51" s="5">
        <v>19999.189999999999</v>
      </c>
    </row>
  </sheetData>
  <mergeCells count="2">
    <mergeCell ref="B1:D1"/>
    <mergeCell ref="B2:D2"/>
  </mergeCells>
  <dataValidations count="6">
    <dataValidation allowBlank="1" showInputMessage="1" showErrorMessage="1" prompt="Create a Library Book Checkout tracker in this worksheet. Enter Days Until Overdue in cell H1" sqref="A2" xr:uid="{00000000-0002-0000-0000-000000000000}"/>
    <dataValidation allowBlank="1" showInputMessage="1" showErrorMessage="1" prompt="Title of this worksheet is in this cell. Enter Days Until Overdue in cell at right" sqref="B2" xr:uid="{00000000-0002-0000-0000-000001000000}"/>
    <dataValidation allowBlank="1" showInputMessage="1" showErrorMessage="1" prompt="Overdue icon is automatically updated in this column under this heading" sqref="A3" xr:uid="{00000000-0002-0000-0000-000004000000}"/>
    <dataValidation allowBlank="1" showInputMessage="1" showErrorMessage="1" prompt="Enter Student name in this column under this heading. Use heading filters to find specific entries" sqref="B3" xr:uid="{00000000-0002-0000-0000-000005000000}"/>
    <dataValidation allowBlank="1" showInputMessage="1" showErrorMessage="1" prompt="Enter Contact Email address in this column under this heading" sqref="C3" xr:uid="{00000000-0002-0000-0000-000006000000}"/>
    <dataValidation allowBlank="1" showInputMessage="1" showErrorMessage="1" prompt="Enter Contact Phone number in this column under this heading" sqref="D3" xr:uid="{00000000-0002-0000-0000-000007000000}"/>
  </dataValidations>
  <printOptions horizontalCentered="1"/>
  <pageMargins left="0.5" right="0.5" top="0.5" bottom="0.5" header="0.5" footer="0.5"/>
  <pageSetup scale="75" fitToHeight="0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353DF604-C072-4D8D-9327-E043529CE89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A4:A51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55C70D1C-264E-41D7-8139-C30525067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4CBC5-088F-424C-9731-D87D707DA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57E5B0-0D6E-467B-9711-4459892EA4A0}">
  <ds:schemaRefs>
    <ds:schemaRef ds:uri="http://schemas.microsoft.com/office/2006/metadata/properties"/>
    <ds:schemaRef ds:uri="http://purl.org/dc/elements/1.1/"/>
    <ds:schemaRef ds:uri="71af3243-3dd4-4a8d-8c0d-dd76da1f02a5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16c05727-aa75-4e4a-9b5f-8a80a116589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TM04022389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Apstiprinātie_projekti</vt:lpstr>
      <vt:lpstr>ColumnTitle1</vt:lpstr>
      <vt:lpstr>Apstiprinātie_projekti!Print_Titles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2019-06-18T21:25:56Z</dcterms:created>
  <dcterms:modified xsi:type="dcterms:W3CDTF">2021-12-20T09:52:22Z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