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filterPrivacy="1" codeName="ThisWorkbook"/>
  <xr:revisionPtr revIDLastSave="0" documentId="13_ncr:1_{4E82A230-6064-4980-BA90-593A5127E2E8}" xr6:coauthVersionLast="47" xr6:coauthVersionMax="47" xr10:uidLastSave="{00000000-0000-0000-0000-000000000000}"/>
  <bookViews>
    <workbookView xWindow="28680" yWindow="-120" windowWidth="29040" windowHeight="15840" xr2:uid="{00000000-000D-0000-FFFF-FFFF00000000}"/>
  </bookViews>
  <sheets>
    <sheet name="Noslēgtie_līgumi" sheetId="1" r:id="rId1"/>
    <sheet name="Vizītkartes" sheetId="3" r:id="rId2"/>
  </sheets>
  <definedNames>
    <definedName name="ColumnTitle1" localSheetId="1">Books4[[#Headers],[Overdue]]</definedName>
    <definedName name="ColumnTitle1">Books[[#Headers],[Overdue]]</definedName>
    <definedName name="DayAllowance" localSheetId="1">Vizītkartes!#REF!</definedName>
    <definedName name="DayAllowance">Noslēgtie_līgumi!#REF!</definedName>
    <definedName name="_xlnm.Print_Titles" localSheetId="0">Noslēgtie_līgumi!$2:$2</definedName>
    <definedName name="_xlnm.Print_Titles" localSheetId="1">Vizītkartes!$2:$2</definedName>
    <definedName name="RowTitleRegion1..H1" localSheetId="1">Vizītkartes!#REF!</definedName>
    <definedName name="RowTitleRegion1..H1">Noslēgtie_līgumi!#REF!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3" i="3" l="1"/>
  <c r="A3" i="1"/>
  <c r="A4" i="1"/>
  <c r="A5" i="1"/>
  <c r="A6" i="1"/>
  <c r="A7" i="1"/>
  <c r="A8" i="1"/>
</calcChain>
</file>

<file path=xl/sharedStrings.xml><?xml version="1.0" encoding="utf-8"?>
<sst xmlns="http://schemas.openxmlformats.org/spreadsheetml/2006/main" count="75" uniqueCount="56">
  <si>
    <t>Overdue</t>
  </si>
  <si>
    <t>Projekta Nr.</t>
  </si>
  <si>
    <t>Projekta iesniedzējs</t>
  </si>
  <si>
    <t>Saite uz vizītkarti</t>
  </si>
  <si>
    <t>Nr.p.k.</t>
  </si>
  <si>
    <t>Vizītkarte</t>
  </si>
  <si>
    <t>Projekta nosaukums</t>
  </si>
  <si>
    <t>Piezīmes</t>
  </si>
  <si>
    <t>2022.LV/BDP/005</t>
  </si>
  <si>
    <t>2022.LV/BDP/009</t>
  </si>
  <si>
    <t>2022.LV/BDP/011</t>
  </si>
  <si>
    <t>2022.LV/BDP/002</t>
  </si>
  <si>
    <t>2022.LV/BDP/006</t>
  </si>
  <si>
    <t>2022.LV/BDP/010</t>
  </si>
  <si>
    <t>Biedrības “Palīdzēsim viens otram” brīvprātīgā darba koordinēšanas un popularizēšanas pasākumu nodrošināšana atbalsta sniegšanai Ukrainai un Ukrainas bēgļiem</t>
  </si>
  <si>
    <t>Brīvprātīgo iesaiste palīdzības koordinācijā Ukrainas kara bēgļu atbalstam</t>
  </si>
  <si>
    <t>LJP 7.0 - atbalsts jaunatnes sektora darbam ar jauniešiem Ukrainas kara seku novēršanai [LJP 7.0]</t>
  </si>
  <si>
    <t>Bērnu slimnīcas fonda palīdzība, iesaistot brīvprātīgo cilvēkresursu, Ukrainas bēgļu ģimenēm ar bērniem.</t>
  </si>
  <si>
    <t>Kopā ir spēks!</t>
  </si>
  <si>
    <t>Starpkultūru komunikācija kā instruments brīvprātīgajā darbā</t>
  </si>
  <si>
    <t>Biedrība “Palīdzēsim viens otram”</t>
  </si>
  <si>
    <t>Biedrība “Gribu palīdzēt bēgļiem”</t>
  </si>
  <si>
    <t>Biedrība “Latvijas Jaunatnes padome”</t>
  </si>
  <si>
    <t>Nodibinājums “BĒRNU SLIMNĪCAS FONDS”</t>
  </si>
  <si>
    <t>Biedrība “Tavi draugi”</t>
  </si>
  <si>
    <t>Biedrība “Latvijas Samariešu apvienība”</t>
  </si>
  <si>
    <t>Projekta mērķis ir popularizēt brīvprātīgo darbu, iesaistot vismaz 140 brīvprātīgos biedrības darbībā at-balsta sniegšanai Ukrainai un Ukrainas bēgļiem, kā arī nodrošināt kvalitatīvu un operatīvu biedrības brīvprātīgo darba koordinēšanu.
 Projekta mērķa grupa ir tie cilvēki, kuri ir gatavi iesaistīties brīvprātīgā darba veikšanā, ar mērķi palī-dzēt Ukrainas bēgļiem un Ukrainas civiliedzīvotājiem. 
 Projekta ietvaros plānots veikt brīvprātīgo iesaistes un koordinācijas darbus visā Latvijas teritorijā, no-drošinot dažāda veida palīdzību Ukrainā un Ukrainas bēgļiem.</t>
  </si>
  <si>
    <t>Projekta mērķis ir turpināt drošu un sabiedrībai vērtīgu Facebook grupas “Gribu palīdzēt bēgļiem” darbību un veicina pilsonisko aktivitāti. Facebook grupa “Gribu palīdzēt bēgļiem” tika izveidota 2015. gadā. Ukrainas kara pirmo divu ar pusi nedēļu laikā Facebook grupai pie-vienojās ap 14 000 biedru—šajā laika posmā dalībnieku skaits izauga no ap 3000 līdz 17 000. Grupas dalībnieki ir gan cilvēki no Latvijas, gan no Ukrainas. Biedri dalās ar aktuālo informā-ciju par konfliktu, par iespējām palīdzēt un ar palīdzības saucieniem. Grupa ir vērtīgs resurss gan ukraiņiem, gan vietējiem iedzīvotājiem, kas grib iesaistīties palīdzības sniegšanā. 
    Ņemot vērā grupas lielo aktivitāti un to, cik svarīgi ir, ka informācija, kas tajā parādās tiek pārraudzīta, ir droša un aktuāla, ir būtiski, ka grupas aktivitāte tiek monitorēta. Grupas mode-ratori palīdz koordinēt ziņu plūsmu, lai tā ir pārskatāma un tajā netiek izplatītas nepatiesa in-formācija. Lai to kvalitatīvi izdarītu ir nepieciešama moderatoru komanda un komandas koor-dinators.
   Šobrīd darbam ir apmācīti jau 12 brīvprātīgie moderatori. Projekta ietvaros atlasīsim un ap-mācīsim vēl brīvprātīgos, lai varētu turpināt ilgā laika posmā turpināt kvalitatīvi administrēt “Gribu palīdzēt bēgļiem” Facebook grupu.</t>
  </si>
  <si>
    <t>Projekta mērķis ir sniegt jaunatnes darbiniekiem un jaunatnes organizācijām atbalstu darbam ar jauniešiem, t.sk. bēgļu jauniešiem un ģimenēm. Projekta uzdevumi:
●	Caur nacionāla mēroga darbu ar jaunatni mazināt sabiedrības polarizētību jautājumos par Ukrainas karu un bēgļu uzņemšanu Latvijā;
●	Metodoloģiski atbalstīt darbā ar jaunatni iesaistītos, organizējot dažādas apmācības par darbu ar jaunatni krīzes situācijā, metodēm darbam ar ārvalstu jauniešiem un veidojot starpkultūru izglītības prizmu jauniešu izglītošanā;
●	Veicināt jauniešu brīvprātīgo iesaisti Ukrainas bēgļu atbalsta pasākumos, kā arī sniegt atbalstu brīvprātīgā darba organizatoriem.
LJP 7.0 projekta mērķauditorija ir visi jaunatnes darbinieki - gan no pašvaldībām, gan NVO. Projekts sagatavos jaunatnes darbiniekus brīvprātīgo vadībai un darbam ar Ukrainas jauniešiem, tāpat kā jauniešiem, kurus kara situācija ir negatīvi ietekmējusi.</t>
  </si>
  <si>
    <t>Projekta mērķis ir sniegt atbalstu veselības aprūpes jomā Ukrainas bērniem, kas ieradušies Latvijā ar ģimenēm bēgļu gaitās, iesaistot brīvprātīgā darba veicējus.
Projekta mērķa grupa ir Ukrainas bēgļu bērni, kuriem ir nepieciešama palīdzība veselības aprūpes jomā (netieši arī bērnu ģimenes/pavadošās personas, kā arī visa sabiedrība kopumā – ziedojot bēgļu atbalstam). Tāpat brīvprātīgie darba veicēji (20 – 25 cilvēki), kuri iesaistīsies projekta aktivitātēs.
Projekta galvenās aktivitātes:
1. Veselības aprūpes koordinēšana Ukrainas bēgļu bērniem– informācija par veselības aprūpes pakalpojumiem Rīgā, reģionos; organizēts transports un atbalstīti ceļa izdevumi veselības pakalpojumu saņemšanai; valsts neapmaksātu pakalpojumu nodrošināšana; naktsmītņu organizēšana, psiholoģiska palīdzība u.c. pasākumi.
2. Ziedojumu vākšanas kampaņa/programma -  palīdzība Ukrainas bēgļu bērniem veselības jomā.
Projekta rezultāti: sabiedrības iesaiste ziedojumu atbalsta programmā Ukrainas bēgļu (bērnu) atbalstam un, ar brīvprātīgo cilvēkresursu palīdzību, nodrošināta veselības aprūpes koordinēšana bēgļu ģimenēm ar bērniem veselības aprūpes jomā.  Brīvprātīgā darba netieša popularizēšana un veicināšana, kā arī sadarbība ar vietēja mēroga organizācijām palīdzības sniegšanā bēgļiem jautājumos.  
Projekta īstenošanas laiks: 28.02.2022 – 31.08.2022. Projekta īstenošanas vieta Rīga, Latvija.</t>
  </si>
  <si>
    <t>Projekta “Kopā ir spēks!” mērķis ir stiprināt BDR “Tavi draugi” īstenotās brīvprātīgā darba aktivitātes, kas vērstas uz palīdzības sniegšanas organizēšanu un nodrošināšanu iedzīvotājiem, saistībā ar Ukrainas kara izraisīto krīzes situāciju.
Projekta īstenošanas laiks ir no 15.03.-31.07.2022.
Projekta ietvaros tiks veikta brīvprātīgā darba koordinēšana un popularizēšana, nodrošinot atalgojumu 2 koordinatoriem, kas veic humāno kravu piegāžu  koordinēšanu un ziedojumu apstrādes  u.c. nepieciešamā atbalsta  procesu koordinēšanu.
Projekta mērķgrupa un plānotais iesaistīto brīvprātīgo skaits:  vismaz 200 brīvprātīgā darba veicēji, kas iesaistās palīdzības sniegšanā Ukrainas iedzīvotājiem.
Projekta attiecināmās izmaksas 9997,27 EUR, kur 100% no attiecināmajām izmaksām sedz Sabiedrības integrācijas fonds.
Projekta īstenošanas vieta- visa Latvijas teritorija, ar galveno  loģistikas centru Rīgā, Ventspils ielā 50.</t>
  </si>
  <si>
    <t>Lai veicinātu pilsoniskās sabiedrības iesaisti ar mērķi palīdzēt Ukrainai un Ukrainas bēgļiem, tiks izveida koordinēta brīvprātīgo darbība  un apmācības darboties starpkultūru vidē, apgūstot sadarbību starp palīdzošajām organizācijām un starpkultūru komunikāciju. 
Aktivitātes dos iespēju Ukrainas bēgļiem socializēties un iekļauties, līdzdarbojoties brīvprātīgajā darbā, lai mazinātu spriedzi un veidotu pozitīvāku psihoemocionālo situāciju. Projekta dalībnieku problēmas un vajadzības tiks īstenotas caur koordinētu praktisku iesaisti brīvprātīgā darbā, izmantojot stapkultūru komunikāciju kā lielisku un efektīvu instrumentu. Sadarbība veicinās jaunu prasmju apguvi un esošo prasmju pilnveidošanu, aktivizējot kopīgu socializēšanos un iekļaušanos. 
Projekts veicinās brīvprātīgā darba popularitāti Latvijas iedzīvotāju vidū un pilsoniskās sabiedrības stiprināšanā.</t>
  </si>
  <si>
    <r>
      <rPr>
        <sz val="14"/>
        <color theme="3" tint="-0.24994659260841701"/>
        <rFont val="Georgia"/>
        <family val="1"/>
        <scheme val="minor"/>
      </rPr>
      <t xml:space="preserve">                                                                                          
</t>
    </r>
    <r>
      <rPr>
        <b/>
        <sz val="14"/>
        <color theme="3" tint="-0.24994659260841701"/>
        <rFont val="Georgia"/>
        <family val="1"/>
        <scheme val="minor"/>
      </rPr>
      <t xml:space="preserve">    Latvijas valsts budžeta finansētās programmas “Atbalsts brīvprātīgo darbam”
projektu vizītkartes</t>
    </r>
    <r>
      <rPr>
        <sz val="14"/>
        <color theme="3" tint="-0.24994659260841701"/>
        <rFont val="Times New Roman"/>
        <family val="1"/>
      </rPr>
      <t xml:space="preserve"> </t>
    </r>
  </si>
  <si>
    <t>Projekta iesniedzēja juridiskā adrese</t>
  </si>
  <si>
    <t>Līguma summa, EUR</t>
  </si>
  <si>
    <t>Projekta norises vieta</t>
  </si>
  <si>
    <t>Projekta īstenošanas periods</t>
  </si>
  <si>
    <t>Rīga, Bruņinieku iela 72A - 7, LV-1009</t>
  </si>
  <si>
    <t>Rīga, Ausmas iela 6A, LV-1006</t>
  </si>
  <si>
    <t>Rīga, Blaumaņa iela 38/40 - 11, LV-1011</t>
  </si>
  <si>
    <t>Rīga, Vienības gatve 45, LV-1004</t>
  </si>
  <si>
    <t>Tukuma nov., Engures pag., Engure, Selgas iela 13, LV-3113</t>
  </si>
  <si>
    <t>Rīga, Katoļu iela 22, LV-1003</t>
  </si>
  <si>
    <t>Visa Latvija</t>
  </si>
  <si>
    <t>Visa Latvija, tiešsaiste</t>
  </si>
  <si>
    <t>Rīga, Daugavpils, Liepāja, Valmiera, tiešsaiste</t>
  </si>
  <si>
    <t>Visa Latvija, Rīga</t>
  </si>
  <si>
    <t>Rīga</t>
  </si>
  <si>
    <t>11.04.2022.-30.07.2022.</t>
  </si>
  <si>
    <t>27.02.2022.-27.08.2022.</t>
  </si>
  <si>
    <t>25.03.2022.-31.12.2022.</t>
  </si>
  <si>
    <t>28.02.2022.-31.08.2022.</t>
  </si>
  <si>
    <t>15.03.2022.-31.07.2022.</t>
  </si>
  <si>
    <t>24.02.2022.-24.08.2022.</t>
  </si>
  <si>
    <r>
      <rPr>
        <b/>
        <sz val="14"/>
        <color theme="3" tint="-0.24994659260841701"/>
        <rFont val="Georgia"/>
        <family val="1"/>
        <scheme val="minor"/>
      </rPr>
      <t xml:space="preserve">Noslēgtie projektu īstenošanas līgumi        </t>
    </r>
    <r>
      <rPr>
        <sz val="14"/>
        <color theme="3" tint="-0.24994659260841701"/>
        <rFont val="Georgia"/>
        <family val="1"/>
        <scheme val="minor"/>
      </rPr>
      <t xml:space="preserve">                                                                                                  
  Latvijas valsts budžeta finansētajā programmā “Atbalsts brīvprātīgo darbam”  (2022.gadā)</t>
    </r>
  </si>
  <si>
    <t>atpakaļ uz noslēgto līgumu sarakstu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</si>
</sst>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lt;=9999999]###\-####;\(###\)\ ###\-####"/>
    <numFmt numFmtId="165" formatCode="&quot;Overdue&quot;;&quot;&quot;;&quot;&quot;"/>
  </numFmts>
  <fonts count="17" x14ac:knownFonts="1">
    <font>
      <sz val="11"/>
      <color theme="3" tint="-0.24994659260841701"/>
      <name val="Georgia"/>
      <family val="2"/>
      <scheme val="minor"/>
    </font>
    <font>
      <sz val="22.5"/>
      <color theme="3" tint="-0.24994659260841701"/>
      <name val="Franklin Gothic Medium"/>
      <family val="2"/>
      <scheme val="major"/>
    </font>
    <font>
      <b/>
      <sz val="9"/>
      <color theme="4"/>
      <name val="Georgia"/>
      <family val="2"/>
      <scheme val="minor"/>
    </font>
    <font>
      <sz val="11"/>
      <color theme="3" tint="-0.24994659260841701"/>
      <name val="Georgia"/>
      <family val="2"/>
      <scheme val="minor"/>
    </font>
    <font>
      <sz val="11"/>
      <color theme="0" tint="-4.9989318521683403E-2"/>
      <name val="Franklin Gothic Medium"/>
      <family val="2"/>
      <scheme val="major"/>
    </font>
    <font>
      <sz val="11"/>
      <color theme="3" tint="-0.24994659260841701"/>
      <name val="Georgia"/>
      <family val="1"/>
      <scheme val="minor"/>
    </font>
    <font>
      <b/>
      <sz val="11"/>
      <color theme="4" tint="-0.24994659260841701"/>
      <name val="Georgia"/>
      <family val="2"/>
      <scheme val="minor"/>
    </font>
    <font>
      <sz val="11"/>
      <color theme="0"/>
      <name val="Georgia"/>
      <family val="2"/>
      <scheme val="minor"/>
    </font>
    <font>
      <b/>
      <sz val="11"/>
      <color theme="3" tint="-0.24994659260841701"/>
      <name val="Georgia"/>
      <family val="1"/>
      <charset val="186"/>
      <scheme val="minor"/>
    </font>
    <font>
      <sz val="14"/>
      <color theme="3" tint="-0.24994659260841701"/>
      <name val="Times New Roman"/>
      <family val="1"/>
    </font>
    <font>
      <sz val="14"/>
      <color theme="3" tint="-0.24994659260841701"/>
      <name val="Georgia"/>
      <family val="1"/>
      <scheme val="minor"/>
    </font>
    <font>
      <b/>
      <sz val="14"/>
      <color theme="3" tint="-0.24994659260841701"/>
      <name val="Georgia"/>
      <family val="1"/>
      <scheme val="minor"/>
    </font>
    <font>
      <sz val="11"/>
      <color theme="1"/>
      <name val="Georgia"/>
      <family val="1"/>
      <scheme val="minor"/>
    </font>
    <font>
      <sz val="10"/>
      <color theme="3" tint="-0.24994659260841701"/>
      <name val="Georgia"/>
      <family val="1"/>
      <scheme val="minor"/>
    </font>
    <font>
      <u/>
      <sz val="10"/>
      <color theme="3" tint="-0.24994659260841701"/>
      <name val="Georgia"/>
      <family val="2"/>
      <scheme val="minor"/>
    </font>
    <font>
      <sz val="8"/>
      <name val="Georgia"/>
      <family val="2"/>
      <scheme val="minor"/>
    </font>
    <font>
      <sz val="9"/>
      <color theme="3" tint="-0.24994659260841701"/>
      <name val="Georgia"/>
      <family val="1"/>
      <scheme val="minor"/>
    </font>
  </fonts>
  <fills count="4">
    <fill>
      <patternFill patternType="none"/>
    </fill>
    <fill>
      <patternFill patternType="gray125"/>
    </fill>
    <fill>
      <patternFill patternType="solid">
        <fgColor rgb="FFFFCC99"/>
      </patternFill>
    </fill>
    <fill>
      <patternFill patternType="solid">
        <fgColor theme="4"/>
        <bgColor indexed="64"/>
      </patternFill>
    </fill>
  </fills>
  <borders count="5">
    <border>
      <left/>
      <right/>
      <top/>
      <bottom/>
      <diagonal/>
    </border>
    <border>
      <left style="double">
        <color theme="3" tint="-0.24994659260841701"/>
      </left>
      <right style="double">
        <color theme="3" tint="-0.24994659260841701"/>
      </right>
      <top style="double">
        <color theme="3" tint="-0.24994659260841701"/>
      </top>
      <bottom style="double">
        <color theme="3" tint="-0.24994659260841701"/>
      </bottom>
      <diagonal/>
    </border>
    <border>
      <left/>
      <right/>
      <top style="thick">
        <color theme="3" tint="-0.24994659260841701"/>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2">
    <xf numFmtId="0" fontId="0" fillId="0" borderId="0">
      <alignment horizontal="left" vertical="center" wrapText="1" indent="1"/>
    </xf>
    <xf numFmtId="0" fontId="3" fillId="0" borderId="0" applyNumberFormat="0" applyFill="0" applyBorder="0" applyAlignment="0" applyProtection="0"/>
    <xf numFmtId="0" fontId="5" fillId="0" borderId="2" applyNumberFormat="0" applyFill="0">
      <alignment horizontal="right" vertical="center"/>
    </xf>
    <xf numFmtId="0" fontId="2" fillId="2" borderId="1" applyNumberFormat="0" applyFill="0" applyProtection="0">
      <alignment horizontal="center" vertical="center"/>
    </xf>
    <xf numFmtId="0" fontId="4" fillId="3" borderId="0" applyNumberFormat="0" applyAlignment="0" applyProtection="0"/>
    <xf numFmtId="0" fontId="3" fillId="0" borderId="0" applyNumberFormat="0" applyFill="0" applyBorder="0" applyAlignment="0" applyProtection="0">
      <alignment horizontal="left" vertical="center" indent="1"/>
    </xf>
    <xf numFmtId="1" fontId="6" fillId="0" borderId="2">
      <alignment horizontal="center" vertical="center"/>
    </xf>
    <xf numFmtId="0" fontId="1" fillId="0" borderId="2" applyNumberFormat="0" applyFill="0">
      <alignment horizontal="left" vertical="center" indent="5"/>
    </xf>
    <xf numFmtId="164" fontId="3" fillId="0" borderId="0" applyFont="0" applyFill="0" applyBorder="0" applyAlignment="0">
      <alignment horizontal="left" vertical="center" wrapText="1" indent="1"/>
    </xf>
    <xf numFmtId="14" fontId="3" fillId="0" borderId="0" applyFont="0" applyFill="0" applyBorder="0" applyAlignment="0">
      <alignment horizontal="left" vertical="center" wrapText="1" indent="1"/>
    </xf>
    <xf numFmtId="1" fontId="3" fillId="0" borderId="0" applyFont="0" applyFill="0" applyBorder="0" applyProtection="0">
      <alignment horizontal="center" vertical="center"/>
    </xf>
    <xf numFmtId="165" fontId="7" fillId="0" borderId="0" applyFill="0" applyBorder="0" applyAlignment="0">
      <alignment horizontal="left" vertical="center" wrapText="1" indent="1"/>
    </xf>
  </cellStyleXfs>
  <cellXfs count="22">
    <xf numFmtId="0" fontId="0" fillId="0" borderId="0" xfId="0">
      <alignment horizontal="left" vertical="center" wrapText="1" indent="1"/>
    </xf>
    <xf numFmtId="0" fontId="0" fillId="0" borderId="0" xfId="0">
      <alignment horizontal="left" vertical="center" wrapText="1" indent="1"/>
    </xf>
    <xf numFmtId="165" fontId="0" fillId="0" borderId="0" xfId="11" applyFont="1">
      <alignment horizontal="left" vertical="center" wrapText="1" indent="1"/>
    </xf>
    <xf numFmtId="165" fontId="7" fillId="0" borderId="0" xfId="11">
      <alignment horizontal="left" vertical="center" wrapText="1" indent="1"/>
    </xf>
    <xf numFmtId="0" fontId="8" fillId="0" borderId="3" xfId="0" applyFont="1" applyBorder="1" applyAlignment="1">
      <alignment horizontal="center" vertical="center" wrapText="1"/>
    </xf>
    <xf numFmtId="2" fontId="0" fillId="0" borderId="0" xfId="11" applyNumberFormat="1" applyFont="1">
      <alignment horizontal="left" vertical="center" wrapText="1" indent="1"/>
    </xf>
    <xf numFmtId="2" fontId="12" fillId="0" borderId="4" xfId="8" applyNumberFormat="1" applyFont="1" applyBorder="1" applyAlignment="1">
      <alignment horizontal="center" vertical="center" wrapText="1"/>
    </xf>
    <xf numFmtId="2" fontId="12" fillId="0" borderId="4" xfId="0" applyNumberFormat="1" applyFont="1" applyBorder="1" applyAlignment="1">
      <alignment horizontal="center" vertical="center" wrapText="1"/>
    </xf>
    <xf numFmtId="1" fontId="13" fillId="0" borderId="0" xfId="11" applyNumberFormat="1" applyFont="1">
      <alignment horizontal="left" vertical="center" wrapText="1" indent="1"/>
    </xf>
    <xf numFmtId="0" fontId="3" fillId="0" borderId="0" xfId="1" applyFill="1" applyBorder="1" applyAlignment="1">
      <alignment horizontal="left" vertical="center" wrapText="1"/>
    </xf>
    <xf numFmtId="0" fontId="12" fillId="0" borderId="4" xfId="0" applyFont="1" applyBorder="1" applyAlignment="1">
      <alignment horizontal="left" vertical="center" wrapText="1"/>
    </xf>
    <xf numFmtId="0" fontId="14" fillId="0" borderId="0" xfId="1" applyFont="1" applyBorder="1" applyAlignment="1">
      <alignment horizontal="center" vertical="center" wrapText="1"/>
    </xf>
    <xf numFmtId="0" fontId="12" fillId="0" borderId="4" xfId="0" applyFont="1" applyBorder="1" applyAlignment="1">
      <alignment horizontal="center" vertical="center" wrapText="1"/>
    </xf>
    <xf numFmtId="0" fontId="5" fillId="0" borderId="4" xfId="1" applyFont="1" applyFill="1" applyBorder="1" applyAlignment="1">
      <alignment horizontal="center" vertical="center" wrapText="1"/>
    </xf>
    <xf numFmtId="0" fontId="8" fillId="0" borderId="3" xfId="0" applyFont="1" applyBorder="1" applyAlignment="1">
      <alignment horizontal="center" vertical="center" wrapText="1"/>
    </xf>
    <xf numFmtId="0" fontId="12" fillId="0" borderId="0" xfId="0" applyFont="1" applyBorder="1" applyAlignment="1">
      <alignment horizontal="left" vertical="center" wrapText="1"/>
    </xf>
    <xf numFmtId="0" fontId="10" fillId="0" borderId="2" xfId="7" applyFont="1" applyAlignment="1">
      <alignment horizontal="center" vertical="center" wrapText="1"/>
    </xf>
    <xf numFmtId="0" fontId="9" fillId="0" borderId="2" xfId="7" applyFont="1" applyAlignment="1">
      <alignment horizontal="center" vertical="center" wrapText="1"/>
    </xf>
    <xf numFmtId="0" fontId="9" fillId="0" borderId="0" xfId="7" applyFont="1" applyBorder="1" applyAlignment="1">
      <alignment horizontal="center" vertical="center" wrapText="1"/>
    </xf>
    <xf numFmtId="0" fontId="16" fillId="0" borderId="0" xfId="1" applyFont="1" applyFill="1" applyBorder="1" applyAlignment="1">
      <alignment horizontal="left" vertical="center" wrapText="1"/>
    </xf>
    <xf numFmtId="0" fontId="16" fillId="0" borderId="0" xfId="0" applyFont="1" applyFill="1" applyBorder="1" applyAlignment="1">
      <alignment horizontal="left" vertical="center" wrapText="1"/>
    </xf>
    <xf numFmtId="0" fontId="8" fillId="0" borderId="0" xfId="0" applyFont="1">
      <alignment horizontal="left" vertical="center" wrapText="1" indent="1"/>
    </xf>
  </cellXfs>
  <cellStyles count="12">
    <cellStyle name="Date" xfId="9" xr:uid="{00000000-0005-0000-0000-000002000000}"/>
    <cellStyle name="Hipersaite" xfId="1" builtinId="8" customBuiltin="1"/>
    <cellStyle name="Icon Set" xfId="11" xr:uid="{00000000-0005-0000-0000-000007000000}"/>
    <cellStyle name="Ievade" xfId="3" builtinId="20" customBuiltin="1"/>
    <cellStyle name="Izmantota hipersaite" xfId="5" builtinId="9" customBuiltin="1"/>
    <cellStyle name="Komats" xfId="6" builtinId="3" customBuiltin="1"/>
    <cellStyle name="Komats [0]" xfId="10" builtinId="6" customBuiltin="1"/>
    <cellStyle name="Nosaukums" xfId="7" builtinId="15" customBuiltin="1"/>
    <cellStyle name="Parasts" xfId="0" builtinId="0" customBuiltin="1"/>
    <cellStyle name="Phone" xfId="8" xr:uid="{00000000-0005-0000-0000-00000A000000}"/>
    <cellStyle name="Virsraksts 1" xfId="2" builtinId="16" customBuiltin="1"/>
    <cellStyle name="Virsraksts 2" xfId="4" builtinId="17" customBuiltin="1"/>
  </cellStyles>
  <dxfs count="27">
    <dxf>
      <font>
        <strike val="0"/>
        <outline val="0"/>
        <shadow val="0"/>
        <u val="none"/>
        <vertAlign val="baseline"/>
        <sz val="9"/>
        <color theme="3" tint="-0.24994659260841701"/>
        <name val="Georgia"/>
        <family val="1"/>
        <scheme val="minor"/>
      </font>
      <alignment horizontal="left" vertical="center" textRotation="0" wrapText="1" indent="0" justifyLastLine="0" shrinkToFit="0" readingOrder="0"/>
    </dxf>
    <dxf>
      <font>
        <b val="0"/>
        <i val="0"/>
        <strike val="0"/>
        <condense val="0"/>
        <extend val="0"/>
        <outline val="0"/>
        <shadow val="0"/>
        <u val="none"/>
        <vertAlign val="baseline"/>
        <sz val="11"/>
        <color theme="1"/>
        <name val="Georgia"/>
        <family val="1"/>
        <scheme val="minor"/>
      </font>
      <alignment horizontal="left" vertical="center" textRotation="0" wrapText="1" indent="0" justifyLastLine="0" shrinkToFit="0" readingOrder="0"/>
    </dxf>
    <dxf>
      <font>
        <b val="0"/>
        <i val="0"/>
        <strike val="0"/>
        <condense val="0"/>
        <extend val="0"/>
        <outline val="0"/>
        <shadow val="0"/>
        <u val="none"/>
        <vertAlign val="baseline"/>
        <sz val="11"/>
        <color theme="1"/>
        <name val="Georgia"/>
        <family val="1"/>
        <scheme val="minor"/>
      </font>
      <alignment horizontal="left" vertical="center" textRotation="0" wrapText="1" indent="0" justifyLastLine="0" shrinkToFit="0" readingOrder="0"/>
    </dxf>
    <dxf>
      <font>
        <strike val="0"/>
        <outline val="0"/>
        <shadow val="0"/>
        <u val="none"/>
        <vertAlign val="baseline"/>
        <sz val="10"/>
        <color theme="1"/>
        <name val="Georgia"/>
        <family val="1"/>
        <scheme val="minor"/>
      </font>
      <numFmt numFmtId="1" formatCode="0"/>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3" tint="-0.24994659260841701"/>
        <name val="Georgia"/>
        <family val="1"/>
        <scheme val="minor"/>
      </font>
      <numFmt numFmtId="1" formatCode="0"/>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val="0"/>
        <i val="0"/>
        <strike val="0"/>
        <condense val="0"/>
        <extend val="0"/>
        <outline val="0"/>
        <shadow val="0"/>
        <u val="none"/>
        <vertAlign val="baseline"/>
        <sz val="11"/>
        <color theme="3" tint="-0.24994659260841701"/>
        <name val="Georgia"/>
        <family val="1"/>
        <scheme val="minor"/>
      </font>
      <numFmt numFmtId="0" formatCode="General"/>
      <alignment horizontal="left" vertical="center" textRotation="0" wrapText="1" indent="0" justifyLastLine="0" shrinkToFit="0" readingOrder="0"/>
      <border diagonalUp="0" diagonalDown="0" outline="0">
        <left/>
        <right/>
        <top/>
        <bottom/>
      </border>
    </dxf>
    <dxf>
      <font>
        <strike val="0"/>
        <outline val="0"/>
        <shadow val="0"/>
        <u val="none"/>
        <vertAlign val="baseline"/>
        <name val="Georgia"/>
        <family val="1"/>
        <scheme val="minor"/>
      </font>
      <numFmt numFmtId="0" formatCode="General"/>
      <alignment vertical="center" textRotation="0" wrapText="1" indent="0" justifyLastLine="0" shrinkToFit="0" readingOrder="0"/>
      <border outline="0">
        <left style="thin">
          <color indexed="64"/>
        </left>
      </border>
    </dxf>
    <dxf>
      <font>
        <strike val="0"/>
        <outline val="0"/>
        <shadow val="0"/>
        <u val="none"/>
        <vertAlign val="baseline"/>
        <name val="Georgia"/>
        <family val="1"/>
        <scheme val="minor"/>
      </font>
      <numFmt numFmtId="2" formatCode="0.00"/>
      <alignment horizontal="center" vertical="center" textRotation="0" wrapText="1" indent="0" justifyLastLine="0" shrinkToFit="0" readingOrder="0"/>
      <border outline="0">
        <left style="thin">
          <color indexed="64"/>
        </left>
      </border>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center" vertical="center" textRotation="0" wrapText="1" indent="0" justifyLastLine="0" shrinkToFit="0" readingOrder="0"/>
      <border outline="0">
        <left style="thin">
          <color indexed="64"/>
        </left>
        <right style="thin">
          <color indexed="64"/>
        </right>
      </border>
    </dxf>
    <dxf>
      <font>
        <strike val="0"/>
        <outline val="0"/>
        <shadow val="0"/>
        <u val="none"/>
        <vertAlign val="baseline"/>
        <color theme="1"/>
        <name val="Georgia"/>
        <family val="1"/>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Georgia"/>
        <family val="1"/>
        <scheme val="minor"/>
      </font>
      <alignment horizontal="left" vertical="center" textRotation="0" wrapText="1" indent="0" justifyLastLine="0" shrinkToFit="0" readingOrder="0"/>
      <border outline="0">
        <right style="thin">
          <color indexed="64"/>
        </right>
      </border>
    </dxf>
    <dxf>
      <font>
        <b val="0"/>
        <i val="0"/>
        <strike val="0"/>
        <condense val="0"/>
        <extend val="0"/>
        <outline val="0"/>
        <shadow val="0"/>
        <u val="none"/>
        <vertAlign val="baseline"/>
        <sz val="11"/>
        <color theme="0"/>
        <name val="Georgia"/>
        <family val="2"/>
        <scheme val="minor"/>
      </font>
      <numFmt numFmtId="165" formatCode="&quot;Overdue&quot;;&quot;&quot;;&quot;&quot;"/>
      <border diagonalUp="0" diagonalDown="0" outline="0">
        <left/>
        <right/>
        <top/>
        <bottom/>
      </border>
      <protection locked="1" hidden="0"/>
    </dxf>
    <dxf>
      <font>
        <b/>
        <i val="0"/>
        <color theme="4" tint="-0.24994659260841701"/>
      </font>
    </dxf>
    <dxf>
      <font>
        <b/>
        <i val="0"/>
        <color theme="4" tint="-0.24994659260841701"/>
      </font>
    </dxf>
    <dxf>
      <font>
        <b/>
        <i val="0"/>
        <color theme="4" tint="-0.24994659260841701"/>
      </font>
    </dxf>
    <dxf>
      <font>
        <color theme="0"/>
      </font>
      <fill>
        <patternFill patternType="none">
          <bgColor auto="1"/>
        </patternFill>
      </fill>
      <border diagonalUp="0" diagonalDown="0">
        <left/>
        <right style="thin">
          <color theme="1" tint="0.34998626667073579"/>
        </right>
        <top/>
        <bottom/>
        <vertical/>
        <horizontal/>
      </border>
    </dxf>
    <dxf>
      <border diagonalUp="0" diagonalDown="0">
        <left/>
        <right style="thin">
          <color theme="1" tint="0.34998626667073579"/>
        </right>
        <top/>
        <bottom/>
        <vertical/>
        <horizontal/>
      </border>
    </dxf>
    <dxf>
      <font>
        <b val="0"/>
        <i val="0"/>
        <color theme="2"/>
      </font>
      <fill>
        <patternFill>
          <bgColor theme="4" tint="-0.499984740745262"/>
        </patternFill>
      </fill>
      <border>
        <bottom/>
      </border>
    </dxf>
    <dxf>
      <border>
        <left style="thin">
          <color theme="1" tint="0.34998626667073579"/>
        </left>
        <right style="thin">
          <color theme="1" tint="0.34998626667073579"/>
        </right>
        <top style="thin">
          <color theme="1" tint="0.34998626667073579"/>
        </top>
        <bottom style="thin">
          <color theme="1" tint="0.34998626667073579"/>
        </bottom>
        <vertical style="thin">
          <color theme="1" tint="0.34998626667073579"/>
        </vertical>
        <horizontal style="thin">
          <color theme="1" tint="0.34998626667073579"/>
        </horizontal>
      </border>
    </dxf>
  </dxfs>
  <tableStyles count="1" defaultTableStyle="Library Book Checkout Sheet" defaultPivotStyle="PivotStyleMedium9">
    <tableStyle name="Library Book Checkout Sheet" pivot="0" count="4" xr9:uid="{00000000-0011-0000-FFFF-FFFF00000000}">
      <tableStyleElement type="wholeTable" dxfId="26"/>
      <tableStyleElement type="headerRow" dxfId="25"/>
      <tableStyleElement type="firstColumn" dxfId="24"/>
      <tableStyleElement type="firstHeaderCell" dxfId="23"/>
    </tableStyle>
  </tableStyles>
  <extLst>
    <ext xmlns:x14="http://schemas.microsoft.com/office/spreadsheetml/2009/9/main" uri="{EB79DEF2-80B8-43e5-95BD-54CBDDF9020C}">
      <x14:slicerStyles defaultSlicerStyle="SlicerStyleDark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Books" displayName="Books" ref="A2:G8" totalsRowShown="0">
  <tableColumns count="7">
    <tableColumn id="8" xr3:uid="{00000000-0010-0000-0000-000008000000}" name="Overdue" totalsRowDxfId="19" dataCellStyle="Icon Set">
      <calculatedColumnFormula>IFERROR(((#REF!+DayAllowance)&lt;TODAY())*(LEN(#REF!)=0)*(LEN(#REF!)&gt;0),0)</calculatedColumnFormula>
    </tableColumn>
    <tableColumn id="1" xr3:uid="{00000000-0010-0000-0000-000001000000}" name="Projekta Nr." dataDxfId="18"/>
    <tableColumn id="3" xr3:uid="{00000000-0010-0000-0000-000003000000}" name="Projekta nosaukums" dataDxfId="17"/>
    <tableColumn id="5" xr3:uid="{1E8F3656-7482-45A4-A7F5-85E77FFE4A4E}" name="Projekta iesniedzējs" dataDxfId="16"/>
    <tableColumn id="9" xr3:uid="{9D0C6B81-D0C8-489D-8FB0-7F030623E915}" name="Projekta iesniedzēja juridiskā adrese" dataDxfId="15" dataCellStyle="Hipersaite"/>
    <tableColumn id="2" xr3:uid="{00000000-0010-0000-0000-000002000000}" name="Līguma summa, EUR" dataDxfId="14" dataCellStyle="Phone"/>
    <tableColumn id="4" xr3:uid="{00000000-0010-0000-0000-000004000000}" name="Piezīmes" dataDxfId="13" totalsRowDxfId="12"/>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0C61CF1-A009-42DE-8C93-01511CBDFBA6}" name="Books4" displayName="Books4" ref="A2:F8" totalsRowShown="0">
  <tableColumns count="6">
    <tableColumn id="8" xr3:uid="{E1F0BBBD-1E6C-44D0-A078-5B3A585F284B}" name="Overdue" dataCellStyle="Icon Set">
      <calculatedColumnFormula>IFERROR(((#REF!+DayAllowance)&lt;TODAY())*(LEN(#REF!)=0)*(LEN(#REF!)&gt;0),0)</calculatedColumnFormula>
    </tableColumn>
    <tableColumn id="6" xr3:uid="{EB93F3B4-5CFB-4490-B350-A41BBA96924D}" name="Nr.p.k." dataDxfId="4" dataCellStyle="Icon Set"/>
    <tableColumn id="1" xr3:uid="{7C6548DA-6BDD-4F11-B28E-7E0EE5A7BEB0}" name="Projekta Nr." dataDxfId="3"/>
    <tableColumn id="2" xr3:uid="{F0AD0440-FE44-42AC-ACF2-4E01B182DDCF}" name="Projekta norises vieta" dataDxfId="2"/>
    <tableColumn id="3" xr3:uid="{D2EA883B-6C94-487B-9183-70B38526ECFB}" name="Projekta īstenošanas periods" dataDxfId="1"/>
    <tableColumn id="4" xr3:uid="{0F21CA56-2CDC-4885-84AE-01B3592557FF}" name="Vizītkarte" dataDxfId="0"/>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heme/theme1.xml><?xml version="1.0" encoding="utf-8"?>
<a:theme xmlns:a="http://schemas.openxmlformats.org/drawingml/2006/main" name="Library Orig">
  <a:themeElements>
    <a:clrScheme name="Library Book Checkout">
      <a:dk1>
        <a:sysClr val="windowText" lastClr="000000"/>
      </a:dk1>
      <a:lt1>
        <a:sysClr val="window" lastClr="FFFFFF"/>
      </a:lt1>
      <a:dk2>
        <a:srgbClr val="473837"/>
      </a:dk2>
      <a:lt2>
        <a:srgbClr val="EFEFED"/>
      </a:lt2>
      <a:accent1>
        <a:srgbClr val="F26649"/>
      </a:accent1>
      <a:accent2>
        <a:srgbClr val="236FA7"/>
      </a:accent2>
      <a:accent3>
        <a:srgbClr val="D44A32"/>
      </a:accent3>
      <a:accent4>
        <a:srgbClr val="6EA47A"/>
      </a:accent4>
      <a:accent5>
        <a:srgbClr val="F2A81F"/>
      </a:accent5>
      <a:accent6>
        <a:srgbClr val="946B9C"/>
      </a:accent6>
      <a:hlink>
        <a:srgbClr val="236FA7"/>
      </a:hlink>
      <a:folHlink>
        <a:srgbClr val="946B9C"/>
      </a:folHlink>
    </a:clrScheme>
    <a:fontScheme name="Library Book Checkout">
      <a:majorFont>
        <a:latin typeface="Franklin Gothic Medium"/>
        <a:ea typeface=""/>
        <a:cs typeface=""/>
      </a:majorFont>
      <a:minorFont>
        <a:latin typeface="Georgi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chemeClr val="tx1">
              <a:lumMod val="50000"/>
              <a:lumOff val="50000"/>
            </a:schemeClr>
          </a:solidFill>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fitToPage="1"/>
  </sheetPr>
  <dimension ref="A1:G8"/>
  <sheetViews>
    <sheetView showGridLines="0" tabSelected="1" zoomScaleNormal="100" workbookViewId="0">
      <selection activeCell="I19" sqref="I19"/>
    </sheetView>
  </sheetViews>
  <sheetFormatPr defaultRowHeight="30" customHeight="1" x14ac:dyDescent="0.25"/>
  <cols>
    <col min="1" max="1" width="2.81640625" style="1" customWidth="1"/>
    <col min="2" max="2" width="17.36328125" customWidth="1"/>
    <col min="3" max="3" width="27.08984375" customWidth="1"/>
    <col min="4" max="5" width="27.08984375" style="1" customWidth="1"/>
    <col min="6" max="6" width="20.54296875" customWidth="1"/>
    <col min="7" max="7" width="27.1796875" customWidth="1"/>
    <col min="8" max="8" width="2.81640625" customWidth="1"/>
  </cols>
  <sheetData>
    <row r="1" spans="1:7" ht="57" customHeight="1" thickTop="1" x14ac:dyDescent="0.25">
      <c r="B1" s="16" t="s">
        <v>54</v>
      </c>
      <c r="C1" s="17"/>
      <c r="D1" s="17"/>
      <c r="E1" s="17"/>
      <c r="F1" s="17"/>
      <c r="G1" s="17"/>
    </row>
    <row r="2" spans="1:7" ht="54.6" customHeight="1" x14ac:dyDescent="0.25">
      <c r="A2" s="1" t="s">
        <v>0</v>
      </c>
      <c r="B2" s="4" t="s">
        <v>1</v>
      </c>
      <c r="C2" s="4" t="s">
        <v>6</v>
      </c>
      <c r="D2" s="4" t="s">
        <v>2</v>
      </c>
      <c r="E2" s="14" t="s">
        <v>33</v>
      </c>
      <c r="F2" s="4" t="s">
        <v>34</v>
      </c>
      <c r="G2" s="4" t="s">
        <v>7</v>
      </c>
    </row>
    <row r="3" spans="1:7" ht="69" x14ac:dyDescent="0.25">
      <c r="A3" s="2">
        <f ca="1">IFERROR(((#REF!+DayAllowance)&lt;TODAY())*(LEN(#REF!)=0)*(LEN(#REF!)&gt;0),0)</f>
        <v>0</v>
      </c>
      <c r="B3" s="10" t="s">
        <v>8</v>
      </c>
      <c r="C3" s="12" t="s">
        <v>14</v>
      </c>
      <c r="D3" s="12" t="s">
        <v>20</v>
      </c>
      <c r="E3" s="12" t="s">
        <v>37</v>
      </c>
      <c r="F3" s="7">
        <v>9964.44</v>
      </c>
      <c r="G3" s="9" t="s">
        <v>3</v>
      </c>
    </row>
    <row r="4" spans="1:7" ht="41.4" x14ac:dyDescent="0.25">
      <c r="A4" s="2">
        <f ca="1">IFERROR(((#REF!+DayAllowance)&lt;TODAY())*(LEN(#REF!)=0)*(LEN(#REF!)&gt;0),0)</f>
        <v>0</v>
      </c>
      <c r="B4" s="10" t="s">
        <v>9</v>
      </c>
      <c r="C4" s="12" t="s">
        <v>15</v>
      </c>
      <c r="D4" s="12" t="s">
        <v>21</v>
      </c>
      <c r="E4" s="12" t="s">
        <v>38</v>
      </c>
      <c r="F4" s="7">
        <v>9995.48</v>
      </c>
      <c r="G4" s="9" t="s">
        <v>3</v>
      </c>
    </row>
    <row r="5" spans="1:7" ht="63" customHeight="1" x14ac:dyDescent="0.25">
      <c r="A5" s="2">
        <f ca="1">IFERROR(((#REF!+DayAllowance)&lt;TODAY())*(LEN(#REF!)=0)*(LEN(#REF!)&gt;0),0)</f>
        <v>0</v>
      </c>
      <c r="B5" s="10" t="s">
        <v>10</v>
      </c>
      <c r="C5" s="12" t="s">
        <v>16</v>
      </c>
      <c r="D5" s="13" t="s">
        <v>22</v>
      </c>
      <c r="E5" s="13" t="s">
        <v>39</v>
      </c>
      <c r="F5" s="6">
        <v>9397.4500000000007</v>
      </c>
      <c r="G5" s="9" t="s">
        <v>3</v>
      </c>
    </row>
    <row r="6" spans="1:7" ht="55.2" x14ac:dyDescent="0.25">
      <c r="A6" s="2">
        <f ca="1">IFERROR(((#REF!+DayAllowance)&lt;TODAY())*(LEN(#REF!)=0)*(LEN(#REF!)&gt;0),0)</f>
        <v>0</v>
      </c>
      <c r="B6" s="10" t="s">
        <v>11</v>
      </c>
      <c r="C6" s="12" t="s">
        <v>17</v>
      </c>
      <c r="D6" s="13" t="s">
        <v>23</v>
      </c>
      <c r="E6" s="13" t="s">
        <v>40</v>
      </c>
      <c r="F6" s="6">
        <v>9778</v>
      </c>
      <c r="G6" s="9" t="s">
        <v>3</v>
      </c>
    </row>
    <row r="7" spans="1:7" ht="29.4" customHeight="1" x14ac:dyDescent="0.25">
      <c r="A7" s="2">
        <f ca="1">IFERROR(((#REF!+DayAllowance)&lt;TODAY())*(LEN(#REF!)=0)*(LEN(#REF!)&gt;0),0)</f>
        <v>0</v>
      </c>
      <c r="B7" s="10" t="s">
        <v>12</v>
      </c>
      <c r="C7" s="12" t="s">
        <v>18</v>
      </c>
      <c r="D7" s="13" t="s">
        <v>24</v>
      </c>
      <c r="E7" s="13" t="s">
        <v>41</v>
      </c>
      <c r="F7" s="6">
        <v>9997.27</v>
      </c>
      <c r="G7" s="9" t="s">
        <v>3</v>
      </c>
    </row>
    <row r="8" spans="1:7" ht="33.6" customHeight="1" x14ac:dyDescent="0.25">
      <c r="A8" s="2">
        <f ca="1">IFERROR(((#REF!+DayAllowance)&lt;TODAY())*(LEN(#REF!)=0)*(LEN(#REF!)&gt;0),0)</f>
        <v>0</v>
      </c>
      <c r="B8" s="10" t="s">
        <v>13</v>
      </c>
      <c r="C8" s="12" t="s">
        <v>19</v>
      </c>
      <c r="D8" s="13" t="s">
        <v>25</v>
      </c>
      <c r="E8" s="13" t="s">
        <v>42</v>
      </c>
      <c r="F8" s="6">
        <v>10000</v>
      </c>
      <c r="G8" s="9" t="s">
        <v>3</v>
      </c>
    </row>
  </sheetData>
  <mergeCells count="1">
    <mergeCell ref="B1:G1"/>
  </mergeCells>
  <conditionalFormatting sqref="G3:G8">
    <cfRule type="expression" dxfId="22" priority="4">
      <formula>$A3=1</formula>
    </cfRule>
  </conditionalFormatting>
  <conditionalFormatting sqref="B3:F6">
    <cfRule type="expression" dxfId="21" priority="25">
      <formula>$A5=1</formula>
    </cfRule>
  </conditionalFormatting>
  <conditionalFormatting sqref="B7:F8">
    <cfRule type="expression" dxfId="20" priority="35">
      <formula>#REF!=1</formula>
    </cfRule>
  </conditionalFormatting>
  <dataValidations count="7">
    <dataValidation allowBlank="1" showInputMessage="1" showErrorMessage="1" prompt="Create a Library Book Checkout tracker in this worksheet. Enter Days Until Overdue in cell H1" sqref="A1" xr:uid="{00000000-0002-0000-0000-000000000000}"/>
    <dataValidation allowBlank="1" showInputMessage="1" showErrorMessage="1" prompt="Title of this worksheet is in this cell. Enter Days Until Overdue in cell at right" sqref="B1" xr:uid="{00000000-0002-0000-0000-000001000000}"/>
    <dataValidation allowBlank="1" showInputMessage="1" showErrorMessage="1" prompt="Overdue icon is automatically updated in this column under this heading" sqref="A2" xr:uid="{00000000-0002-0000-0000-000004000000}"/>
    <dataValidation allowBlank="1" showInputMessage="1" showErrorMessage="1" prompt="Enter Student name in this column under this heading. Use heading filters to find specific entries" sqref="B2" xr:uid="{00000000-0002-0000-0000-000005000000}"/>
    <dataValidation allowBlank="1" showInputMessage="1" showErrorMessage="1" prompt="Enter Contact Email address in this column under this heading" sqref="C2" xr:uid="{00000000-0002-0000-0000-000006000000}"/>
    <dataValidation allowBlank="1" showInputMessage="1" showErrorMessage="1" prompt="Enter Book Title in this column under this heading" sqref="G2" xr:uid="{00000000-0002-0000-0000-000008000000}"/>
    <dataValidation allowBlank="1" showInputMessage="1" showErrorMessage="1" prompt="Enter Contact Phone number in this column under this heading" sqref="D2:F2" xr:uid="{00000000-0002-0000-0000-000007000000}"/>
  </dataValidations>
  <hyperlinks>
    <hyperlink ref="G3" location="Vizītkartes!F3" display="Saite uz vizītkarti" xr:uid="{B8B276B4-36A5-4335-B4E9-6B1D81C517EC}"/>
    <hyperlink ref="G4" location="Vizītkartes!F4" display="Saite uz vizītkarti" xr:uid="{9D823077-2945-40B3-B370-884B7186E502}"/>
    <hyperlink ref="G5" location="Vizītkartes!F5" display="Saite uz vizītkarti" xr:uid="{BE79F2E9-1E9C-4DDF-B065-A7EF3EA82662}"/>
    <hyperlink ref="G6" location="Vizītkartes!F6" display="Saite uz vizītkarti" xr:uid="{28D112A1-392B-4FBF-9ED9-454A72E34C72}"/>
    <hyperlink ref="G7" location="Vizītkartes!F7" display="Saite uz vizītkarti" xr:uid="{00B9A32C-E553-4FCF-8974-EF5D263DCECC}"/>
    <hyperlink ref="G8" location="Vizītkartes!F8" display="Saite uz vizītkarti" xr:uid="{992A62D8-3DBB-4FF9-830A-679AC16D2A72}"/>
  </hyperlinks>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41" id="{353DF604-C072-4D8D-9327-E043529CE897}">
            <x14:iconSet custom="1">
              <x14:cfvo type="percent">
                <xm:f>0</xm:f>
              </x14:cfvo>
              <x14:cfvo type="num">
                <xm:f>0</xm:f>
              </x14:cfvo>
              <x14:cfvo type="num">
                <xm:f>1</xm:f>
              </x14:cfvo>
              <x14:cfIcon iconSet="NoIcons" iconId="0"/>
              <x14:cfIcon iconSet="NoIcons" iconId="0"/>
              <x14:cfIcon iconSet="3TrafficLights1" iconId="0"/>
            </x14:iconSet>
          </x14:cfRule>
          <xm:sqref>A3:A8</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170F8-EFE1-4ED2-8825-3BBFC1A21F0A}">
  <sheetPr>
    <tabColor theme="4"/>
    <pageSetUpPr fitToPage="1"/>
  </sheetPr>
  <dimension ref="A1:G8"/>
  <sheetViews>
    <sheetView showGridLines="0" topLeftCell="B1" zoomScale="90" zoomScaleNormal="90" workbookViewId="0">
      <selection activeCell="F2" sqref="B2:F2"/>
    </sheetView>
  </sheetViews>
  <sheetFormatPr defaultColWidth="8.7265625" defaultRowHeight="30" customHeight="1" x14ac:dyDescent="0.25"/>
  <cols>
    <col min="1" max="1" width="2.81640625" style="1" hidden="1" customWidth="1"/>
    <col min="2" max="2" width="8.54296875" style="1" customWidth="1"/>
    <col min="3" max="3" width="18" style="1" customWidth="1"/>
    <col min="4" max="4" width="21.36328125" style="1" customWidth="1"/>
    <col min="5" max="5" width="23.08984375" style="1" customWidth="1"/>
    <col min="6" max="6" width="95.08984375" style="1" customWidth="1"/>
    <col min="7" max="7" width="19" style="1" customWidth="1"/>
    <col min="8" max="16384" width="8.7265625" style="1"/>
  </cols>
  <sheetData>
    <row r="1" spans="1:7" ht="66.599999999999994" customHeight="1" x14ac:dyDescent="0.25">
      <c r="B1" s="18" t="s">
        <v>32</v>
      </c>
      <c r="C1" s="18"/>
      <c r="D1" s="18"/>
      <c r="E1" s="18"/>
      <c r="F1" s="18"/>
    </row>
    <row r="2" spans="1:7" ht="30" customHeight="1" x14ac:dyDescent="0.25">
      <c r="A2" s="1" t="s">
        <v>0</v>
      </c>
      <c r="B2" s="21" t="s">
        <v>4</v>
      </c>
      <c r="C2" s="4" t="s">
        <v>1</v>
      </c>
      <c r="D2" s="14" t="s">
        <v>35</v>
      </c>
      <c r="E2" s="14" t="s">
        <v>36</v>
      </c>
      <c r="F2" s="4" t="s">
        <v>5</v>
      </c>
    </row>
    <row r="3" spans="1:7" ht="96" customHeight="1" x14ac:dyDescent="0.25">
      <c r="A3" s="3">
        <f ca="1">IFERROR(((#REF!+DayAllowance)&lt;TODAY())*(LEN(#REF!)=0)*(LEN(#REF!)&gt;0),0)</f>
        <v>0</v>
      </c>
      <c r="B3" s="8">
        <v>1</v>
      </c>
      <c r="C3" s="10" t="s">
        <v>8</v>
      </c>
      <c r="D3" s="15" t="s">
        <v>43</v>
      </c>
      <c r="E3" s="15" t="s">
        <v>48</v>
      </c>
      <c r="F3" s="19" t="s">
        <v>26</v>
      </c>
      <c r="G3" s="11" t="s">
        <v>55</v>
      </c>
    </row>
    <row r="4" spans="1:7" ht="161.4" customHeight="1" x14ac:dyDescent="0.25">
      <c r="A4" s="2">
        <v>2</v>
      </c>
      <c r="B4" s="8">
        <v>2</v>
      </c>
      <c r="C4" s="10" t="s">
        <v>9</v>
      </c>
      <c r="D4" s="15" t="s">
        <v>44</v>
      </c>
      <c r="E4" s="15" t="s">
        <v>49</v>
      </c>
      <c r="F4" s="19" t="s">
        <v>27</v>
      </c>
      <c r="G4" s="11" t="s">
        <v>55</v>
      </c>
    </row>
    <row r="5" spans="1:7" ht="151.80000000000001" customHeight="1" x14ac:dyDescent="0.25">
      <c r="A5" s="2">
        <v>3</v>
      </c>
      <c r="B5" s="8">
        <v>3</v>
      </c>
      <c r="C5" s="10" t="s">
        <v>10</v>
      </c>
      <c r="D5" s="15" t="s">
        <v>45</v>
      </c>
      <c r="E5" s="15" t="s">
        <v>50</v>
      </c>
      <c r="F5" s="19" t="s">
        <v>28</v>
      </c>
      <c r="G5" s="11" t="s">
        <v>55</v>
      </c>
    </row>
    <row r="6" spans="1:7" ht="195.6" customHeight="1" x14ac:dyDescent="0.25">
      <c r="A6" s="2">
        <v>4</v>
      </c>
      <c r="B6" s="8">
        <v>4</v>
      </c>
      <c r="C6" s="10" t="s">
        <v>11</v>
      </c>
      <c r="D6" s="15" t="s">
        <v>43</v>
      </c>
      <c r="E6" s="15" t="s">
        <v>51</v>
      </c>
      <c r="F6" s="19" t="s">
        <v>29</v>
      </c>
      <c r="G6" s="11" t="s">
        <v>55</v>
      </c>
    </row>
    <row r="7" spans="1:7" ht="132" customHeight="1" x14ac:dyDescent="0.25">
      <c r="A7" s="5">
        <v>5</v>
      </c>
      <c r="B7" s="8">
        <v>5</v>
      </c>
      <c r="C7" s="10" t="s">
        <v>12</v>
      </c>
      <c r="D7" s="15" t="s">
        <v>46</v>
      </c>
      <c r="E7" s="15" t="s">
        <v>52</v>
      </c>
      <c r="F7" s="19" t="s">
        <v>30</v>
      </c>
      <c r="G7" s="11" t="s">
        <v>55</v>
      </c>
    </row>
    <row r="8" spans="1:7" ht="115.2" customHeight="1" x14ac:dyDescent="0.25">
      <c r="A8" s="2">
        <v>6</v>
      </c>
      <c r="B8" s="8">
        <v>6</v>
      </c>
      <c r="C8" s="10" t="s">
        <v>13</v>
      </c>
      <c r="D8" s="15" t="s">
        <v>47</v>
      </c>
      <c r="E8" s="15" t="s">
        <v>53</v>
      </c>
      <c r="F8" s="20" t="s">
        <v>31</v>
      </c>
      <c r="G8" s="11" t="s">
        <v>55</v>
      </c>
    </row>
  </sheetData>
  <mergeCells count="1">
    <mergeCell ref="B1:F1"/>
  </mergeCells>
  <phoneticPr fontId="15" type="noConversion"/>
  <conditionalFormatting sqref="F3:F4">
    <cfRule type="expression" dxfId="11" priority="12">
      <formula>$A3=1</formula>
    </cfRule>
  </conditionalFormatting>
  <conditionalFormatting sqref="F7">
    <cfRule type="expression" dxfId="10" priority="23">
      <formula>$A5=1</formula>
    </cfRule>
  </conditionalFormatting>
  <conditionalFormatting sqref="F5">
    <cfRule type="expression" dxfId="9" priority="11">
      <formula>$A5=1</formula>
    </cfRule>
  </conditionalFormatting>
  <conditionalFormatting sqref="F8">
    <cfRule type="expression" dxfId="8" priority="29">
      <formula>$A7=1</formula>
    </cfRule>
  </conditionalFormatting>
  <conditionalFormatting sqref="F6">
    <cfRule type="expression" dxfId="7" priority="9">
      <formula>$A6=1</formula>
    </cfRule>
  </conditionalFormatting>
  <conditionalFormatting sqref="C3:E6">
    <cfRule type="expression" dxfId="6" priority="1">
      <formula>$A5=1</formula>
    </cfRule>
  </conditionalFormatting>
  <conditionalFormatting sqref="C7:E8">
    <cfRule type="expression" dxfId="5" priority="2">
      <formula>#REF!=1</formula>
    </cfRule>
  </conditionalFormatting>
  <dataValidations count="5">
    <dataValidation allowBlank="1" showInputMessage="1" showErrorMessage="1" prompt="Enter Book Title in this column under this heading" sqref="F2" xr:uid="{21E8188B-27E0-48AF-93BE-8C6658E8DDD7}"/>
    <dataValidation allowBlank="1" showInputMessage="1" showErrorMessage="1" prompt="Enter Student name in this column under this heading. Use heading filters to find specific entries" sqref="C2:E2" xr:uid="{30E13A6F-0854-46F6-A328-03AB860E071F}"/>
    <dataValidation allowBlank="1" showInputMessage="1" showErrorMessage="1" prompt="Overdue icon is automatically updated in this column under this heading" sqref="A2:B2" xr:uid="{3DEE620A-2736-423F-8D62-5B265C479B7A}"/>
    <dataValidation allowBlank="1" showInputMessage="1" showErrorMessage="1" prompt="Title of this worksheet is in this cell. Enter Days Until Overdue in cell at right" sqref="B1" xr:uid="{A49E4E1F-02B9-44AF-A0C5-F6BFA65B961B}"/>
    <dataValidation allowBlank="1" showInputMessage="1" showErrorMessage="1" prompt="Create a Library Book Checkout tracker in this worksheet. Enter Days Until Overdue in cell H1" sqref="A1" xr:uid="{5279411E-44B4-4E65-822D-807C2FC0D977}"/>
  </dataValidations>
  <hyperlinks>
    <hyperlink ref="G3" location="Noslēgtie_līgumi!B3" display="atpakaļ uz noslēgto līgumu sarakstu" xr:uid="{1BA0D680-2744-4028-BFB1-184C733E9624}"/>
    <hyperlink ref="G4" location="Noslēgtie_līgumi!B3" display="atpakaļ uz noslēgto līgumu sarakstu" xr:uid="{F3D81DF8-DB44-4ECB-967B-E6E3CB4D8311}"/>
    <hyperlink ref="G5" location="Noslēgtie_līgumi!B3" display="atpakaļ uz noslēgto līgumu sarakstu" xr:uid="{62B1FAFB-9DDF-45C2-BB2C-9D73E5D4CF13}"/>
    <hyperlink ref="G6" location="Noslēgtie_līgumi!B3" display="atpakaļ uz noslēgto līgumu sarakstu" xr:uid="{3FF4473F-08EB-4556-8FB6-F868F200A70F}"/>
    <hyperlink ref="G7" location="Noslēgtie_līgumi!B3" display="atpakaļ uz noslēgto līgumu sarakstu" xr:uid="{BAC86046-AD9C-480C-87D6-360719F2564E}"/>
    <hyperlink ref="G8" location="Noslēgtie_līgumi!B3" display="atpakaļ uz noslēgto līgumu sarakstu" xr:uid="{CCC91F84-866A-464F-98E9-3FF17012C5C5}"/>
  </hyperlinks>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42" id="{5F1ABF98-BD43-44D4-BC90-7D95F4285CE2}">
            <x14:iconSet custom="1">
              <x14:cfvo type="percent">
                <xm:f>0</xm:f>
              </x14:cfvo>
              <x14:cfvo type="num">
                <xm:f>0</xm:f>
              </x14:cfvo>
              <x14:cfvo type="num">
                <xm:f>1</xm:f>
              </x14:cfvo>
              <x14:cfIcon iconSet="NoIcons" iconId="0"/>
              <x14:cfIcon iconSet="NoIcons" iconId="0"/>
              <x14:cfIcon iconSet="3TrafficLights1" iconId="0"/>
            </x14:iconSet>
          </x14:cfRule>
          <xm:sqref>A3:B8</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ediaServiceKeyPoints xmlns="71af3243-3dd4-4a8d-8c0d-dd76da1f02a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11" ma:contentTypeDescription="Create a new document." ma:contentTypeScope="" ma:versionID="9677210f24a1be23c92c90fd886aa0aa">
  <xsd:schema xmlns:xsd="http://www.w3.org/2001/XMLSchema" xmlns:xs="http://www.w3.org/2001/XMLSchema" xmlns:p="http://schemas.microsoft.com/office/2006/metadata/properties" xmlns:ns2="71af3243-3dd4-4a8d-8c0d-dd76da1f02a5" xmlns:ns3="16c05727-aa75-4e4a-9b5f-8a80a1165891" targetNamespace="http://schemas.microsoft.com/office/2006/metadata/properties" ma:root="true" ma:fieldsID="60e05723c5c1908df1a1a4ebf11d344e" ns2:_="" ns3:_="">
    <xsd:import namespace="71af3243-3dd4-4a8d-8c0d-dd76da1f02a5"/>
    <xsd:import namespace="16c05727-aa75-4e4a-9b5f-8a80a1165891"/>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1" nillable="true" ma:displayName="MediaServiceAutoTags"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fals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F57E5B0-0D6E-467B-9711-4459892EA4A0}">
  <ds:schemaRefs>
    <ds:schemaRef ds:uri="http://purl.org/dc/elements/1.1/"/>
    <ds:schemaRef ds:uri="http://www.w3.org/XML/1998/namespace"/>
    <ds:schemaRef ds:uri="http://schemas.microsoft.com/office/infopath/2007/PartnerControls"/>
    <ds:schemaRef ds:uri="16c05727-aa75-4e4a-9b5f-8a80a1165891"/>
    <ds:schemaRef ds:uri="http://schemas.microsoft.com/office/2006/documentManagement/types"/>
    <ds:schemaRef ds:uri="http://schemas.openxmlformats.org/package/2006/metadata/core-properties"/>
    <ds:schemaRef ds:uri="http://schemas.microsoft.com/office/2006/metadata/properties"/>
    <ds:schemaRef ds:uri="71af3243-3dd4-4a8d-8c0d-dd76da1f02a5"/>
    <ds:schemaRef ds:uri="http://purl.org/dc/dcmitype/"/>
    <ds:schemaRef ds:uri="http://purl.org/dc/terms/"/>
  </ds:schemaRefs>
</ds:datastoreItem>
</file>

<file path=customXml/itemProps2.xml><?xml version="1.0" encoding="utf-8"?>
<ds:datastoreItem xmlns:ds="http://schemas.openxmlformats.org/officeDocument/2006/customXml" ds:itemID="{55C70D1C-264E-41D7-8139-C30525067F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af3243-3dd4-4a8d-8c0d-dd76da1f02a5"/>
    <ds:schemaRef ds:uri="16c05727-aa75-4e4a-9b5f-8a80a11658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E64CBC5-088F-424C-9731-D87D707DA9F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TM04022389</Template>
  <Application>Microsoft Excel</Application>
  <DocSecurity>0</DocSecurity>
  <ScaleCrop>false</ScaleCrop>
  <HeadingPairs>
    <vt:vector size="4" baseType="variant">
      <vt:variant>
        <vt:lpstr>Darblapas</vt:lpstr>
      </vt:variant>
      <vt:variant>
        <vt:i4>2</vt:i4>
      </vt:variant>
      <vt:variant>
        <vt:lpstr>Diapazoni ar nosaukumiem</vt:lpstr>
      </vt:variant>
      <vt:variant>
        <vt:i4>4</vt:i4>
      </vt:variant>
    </vt:vector>
  </HeadingPairs>
  <TitlesOfParts>
    <vt:vector size="6" baseType="lpstr">
      <vt:lpstr>Noslēgtie_līgumi</vt:lpstr>
      <vt:lpstr>Vizītkartes</vt:lpstr>
      <vt:lpstr>Vizītkartes!ColumnTitle1</vt:lpstr>
      <vt:lpstr>ColumnTitle1</vt:lpstr>
      <vt:lpstr>Noslēgtie_līgumi!Drukāt_virsrakstus</vt:lpstr>
      <vt:lpstr>Vizītkartes!Drukāt_virsrakstus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2019-06-18T21:25:56Z</dcterms:created>
  <dcterms:modified xsi:type="dcterms:W3CDTF">2022-05-12T12:06:24Z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