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codeName="ThisWorkbook"/>
  <xr:revisionPtr revIDLastSave="0" documentId="13_ncr:1_{FE2DC4F2-5238-4B78-A1EA-C1D72B752661}" xr6:coauthVersionLast="47" xr6:coauthVersionMax="47" xr10:uidLastSave="{00000000-0000-0000-0000-000000000000}"/>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8" i="3" l="1"/>
  <c r="A17" i="3"/>
  <c r="A16" i="3"/>
  <c r="A15" i="3"/>
  <c r="A14" i="3"/>
  <c r="A18" i="1"/>
  <c r="A17" i="1"/>
  <c r="A16" i="1"/>
  <c r="A15" i="1"/>
  <c r="A14" i="1"/>
  <c r="A13" i="1" l="1"/>
  <c r="A13" i="3"/>
  <c r="A12" i="3"/>
  <c r="A11" i="3"/>
  <c r="A3" i="3"/>
</calcChain>
</file>

<file path=xl/sharedStrings.xml><?xml version="1.0" encoding="utf-8"?>
<sst xmlns="http://schemas.openxmlformats.org/spreadsheetml/2006/main" count="185" uniqueCount="115">
  <si>
    <t>Overdue</t>
  </si>
  <si>
    <t>Projekta Nr.</t>
  </si>
  <si>
    <t>Projekta iesniedzējs</t>
  </si>
  <si>
    <t>Saite uz vizītkarti</t>
  </si>
  <si>
    <t>Nr.p.k.</t>
  </si>
  <si>
    <t>Vizītkarte</t>
  </si>
  <si>
    <t>Projekta nosaukums</t>
  </si>
  <si>
    <t>Piezīmes</t>
  </si>
  <si>
    <t>atpakaļ uz apstiprināto pieteikumu sarakstu</t>
  </si>
  <si>
    <r>
      <t xml:space="preserve">                                                                                          
</t>
    </r>
    <r>
      <rPr>
        <b/>
        <sz val="14"/>
        <color theme="3" tint="-0.24994659260841701"/>
        <rFont val="Georgia"/>
        <family val="1"/>
        <scheme val="minor"/>
      </rPr>
      <t xml:space="preserve">  Latvijas valsts budžeta finansētās programmas “Atbalsts diasporas un Latvijas bērnu kopējām nometnēm”
apstiprināto projektu vizītkartes   </t>
    </r>
    <r>
      <rPr>
        <sz val="14"/>
        <color theme="3" tint="-0.24994659260841701"/>
        <rFont val="Times New Roman"/>
        <family val="1"/>
      </rPr>
      <t xml:space="preserve">           </t>
    </r>
  </si>
  <si>
    <t>Sadarbības partneris</t>
  </si>
  <si>
    <t>n/a</t>
  </si>
  <si>
    <t>1.</t>
  </si>
  <si>
    <t>2022.LV/DP/1</t>
  </si>
  <si>
    <t>Specializētais mācību materiālu e-meklētājs “Sietiņš”diasporas latviešu skolu skolotājiem un vecākiem</t>
  </si>
  <si>
    <t>Ārvalstu organizācijas “Pasaules Brīvo latviešu apvienība” pārstāvniecība</t>
  </si>
  <si>
    <t>1.Amerikas Latviešu apvienība/ALA; 2. Latviešu apvienība Austrālijā un Jaunzēlandē/LAAJ; 3. Latviešu Nacionālā apvienība Kanādā/LNAK; 4. Eiropas Latviešu apvienība/ELA;        5. Dienvidamerikas un Karību latviešu apvienība/DAKLA.</t>
  </si>
  <si>
    <t>Projekts “Sietiņš” veido unikālu, speciāli programmētu un diasporas skolām nepieciešamu mācību materiālu e-katalogu ar e-meklēšanas iespējām. Šis eresurss ir lietojams diasporas latviešu skolu skolotājiem, pārziņiem un vecākiem visā pasaulē, lai atvieglotu piekļuvi pārbaudītiem mācību materiāliem, kas atrodas uzticamās interneta vietnēs, gatavojot mācību stundas. PBLA Izglītības padome (IP) veic šo projektu, lai atvieglotu latviešu valodas un citu mācību priekšmetu apguves procesu un palīdzētu skolotājiem un ģimenēm ērti un ātri atrast konkrētu prasmju un zināšanu apguvei nepieciešamos materiālus tiešsaistē. Profesionāli diasporas latviešu pedagogi, Elisa Freimane (ASV), Elita Pētersone (Kanada), Iveta Leitase (Austrālija), sadarbībā ar diasporas skolās strādājošiem skolotājiem izmeklēs un ieteiks izmantojamos materiālus. Projekta materiālu pārziņi izvērtēs materiālus un indeksēs tos atbilstoši valodas līmenim, piemērotam vecumam, tematikai, diasporas mācību vadlīnijām, u.c. Materiālu pārziņi pievienos materiālus “Sietiņa” datubāzei, no kuras algoritms piedāvās attiecīgo produktu, balstoties uz diasporas skolotāja ievadītajiem kritērijiem. Plānojam, ka ar SIF atbalstu 2022. gadā projekts “Sietiņš” tiks tehniski uzlabots un pieejamo materiālu apjoms tajā tiks palielināts no 2000+ vienībām līdz apmēram 5000 vienībām. Šajā projekta gadā iekļautajos mācību materiālos uzsvars tiks likts uz Latvijas vēstures apguves tematiku.</t>
  </si>
  <si>
    <t>2.</t>
  </si>
  <si>
    <t>#esiLV: pamatdarbības stiprināšana</t>
  </si>
  <si>
    <t>Biedrība “Ekonomiskā sadarbība un investīcijas Latvijai”</t>
  </si>
  <si>
    <t>2022.LV/DP/9</t>
  </si>
  <si>
    <t>Projekta mērķi ir: 1) #esiLV kapacitātes un pamatdarbības stiprināšana, lai radītu noturīgu un ilgtermiņā aktīvu pašorganizēšanās ietvaru diasporas uzņēmēju, profesionāļu, zinātnieku un nozaru speciālistu sadarbībai un saiknei ar Latviju, nodrošinātu viņu ieguldījuma sniegšanu Latvijas attīstībā un šīs specializētās, līdz šim mazpārstāvētās diasporas kopienas interešu pārstāvību, pieredzes apmaiņu un līdzdalību Latvijas sabiedriskajā telpā, koncentrējoties uz tautsaimniecības, izglītības un zinātnes jomu un publisko pārvaldi; 2) sabiedrības informētības līmeņa celšana par profesionālās diasporas līdzdalības iespējām un ieguldījumu Latvijas attīstībā, veicinot izpratni par diasporas daudzveidīgajām saiknēm ar Latviju, popularizējot līdzdalības iespējas un veicinot pašorganizēšanos. Tādējādi mūsdienīgā, atvērtā, uz zināšanu pārnesi un ieguldījuma sniegšanu orientētā veidā tiek ilgnoturīgi stiprināta diasporas piederība Latvijai, nacionālā identitāte un saliedētība pāri ģeogrāfiskajām robežām. 
Projekta ietvaros tiks nodrošināts administratīvais atbalsts biedrības pamatdarbībai un attīstībai, Latvijā piesaistot #esiLV biroja vadītāju un grāmatvedības speciālistu. Tas nodrošinās #esiLV darbības organizatorisko noturīgumu, caurskatāmu un atbildīgu finanšu izlietojumu un uzskaiti, biedrības pārstāvību aktivitātēs profesionalizētu zināšanu pārnesei. Projektā paredzēts nodrošināt arī nepieciešamos tālsaistes rīkus attālinātai darbībai globālā mērogā un audiovizuālo aprīkojumu. Piesaistot publicitātes speciālistu, projekts cels biedrības darbības atpazīstamību, profesionālās diasporas informētību par pilsoniskās līdzdalības iespējām un Latvijas sabiedrības, organizāciju un politikas veidotāju izpratni par diasporas līdzdalības, pieredzes apmaiņas un ieguldījuma nozīmi un iespējām. 
Projekta aktivitātes ir pamatā vērstas uz diasporas specializēto kopienu, aktīvi un noturīgi stiprinot šīs līdz šim maz uzrunātās un iesaistītās diasporas daļas piederību Latvijai un ieguldījumu tās attīstībā. Projekts sniegs tūlītēju un noturīgu ieguldījumu Diasporas likuma 4.un 5.panta un Plāna darbam ar diasporu 2021.-2023. gadam īstenošanā, Latvijas pilsoniskās sabiedrības un izaugsmes stiprināšanai pilnvērtīgi piesaistot diasporas profesionāļu, uzņēmēju, zinātnieku un nozaru speciālistu potenciālu un tādējādi ilgtermiņā nostiprinot diasporas pašorganizēšanos, strukturētu saikni ar Latviju, piederības sajūtu un nacionālo identitāti.</t>
  </si>
  <si>
    <t>3.</t>
  </si>
  <si>
    <t>2022.LV/DP/8</t>
  </si>
  <si>
    <t>#esiLV: izaugsme un ieguldījums Latvijas tautsaimniecībā, zinātnē un valsts pārvaldē</t>
  </si>
  <si>
    <t xml:space="preserve">Projekta mērķis ir #esiLV izaugsme diasporas pilsoniskās sabiedrības un līdzdalības nostiprināšanai un pragmatiska ieguldījuma sniegšana Latvijas tautsaimniecības, zinātnes un valsts pārvaldes attīstībā atbilstoši Diasporas likuma 4.un 5.pantam un Plānam darbam ar diasporu 2021.-2023. gadā.
Biedrības izaugsmei tiks veiktas biedru un dalībnieku piesaistes aktivitātes diasporas uzņēmēju, profesionāļu un zinātnieku kopienās dažādās valstīs un nozarēs, kā arī nostiprinātas un paplašinātas biedrības partnerības Latvijā un ar radniecīgām citu valstu diasporu organizācijām. Šī darba strukturēšanai tiks izstrādāti vadošie principi un plāns, t.sk. biedra iemaksu noteikšanas vadlīnijas. Partnerības tiks nostiprinātas ilgtermiņa sadarbības memorandu ietvarā un apliecinātas darbībā, veidojot kopīgus pieredzes apmaiņas un zināšanu pārneses pasākumus pilsoniskajai sabiedrībai un Latvijas attīstībai noderīgā tēmu lokā. Iesaistoties Eiropas mēroga diasporu organizāciju darbībā, tiks sekmēta Latvijas diasporas interešu pārstāvība un tiks apzinātas Eiropas Savienības finansējuma iespējas biedrības darbības un aktivitāšu atbalstam. Tas liks pamatus biedrības finansiālās autonomijas noturīgai nostiprināšanai. Tādējādi tiks aktīvi un noturīgi stiprināta profesionālās diasporas pašorganizēšanās un šīs līdz šim maz uzrunātās un iesaistītās diasporas daļas identitāte un piederība Latvijai.
Ieguldījuma sniegšanai Latvijas tautsaimniecībā, zinātnē un valsts pārvaldē biedrība organizēs un moderēs dažādus seminārus, forumus un konferences ar Latvijas partneriem, t.sk. pirmo Starptautiskajās organizācijās strādājošo Latvijas profesionāļu forumu Rīgā u.c. Šīs aktivitātes arī tiks fiksētas un darītas publiski pieejamas audiovizuālos materiālos, t.sk. Spotify raidierakstos-intervijās ar starptautiskajās organizācijās strādājošiem Latvijas profesionāļiem. Tādejādi projekts cels biedrības darbības atpazīstamību un sabiedrības un politikas veidotāju izpratni par profesionālās diasporas līdzdalības, pieredzes apmaiņas un ieguldījuma nozīmi un iespējām Latvijas attīstībai. Tādējādi mūsdienīgā, atvērtā, uz ieguldījuma sniegšanu orientētā veidā projekts stiprinās diasporas identitāti un saikni ar Latviju, veicinās sabiedrības saliedētību un pašorganizēšanos, kā arī piesaistīs diasporas ieguldījumu Latvijai. </t>
  </si>
  <si>
    <t>4.</t>
  </si>
  <si>
    <t>2022.LV/DP/2</t>
  </si>
  <si>
    <t>Diasporas kopienu komunikācijas platformas attīstība</t>
  </si>
  <si>
    <t>Biedrība “Latvieši.com”</t>
  </si>
  <si>
    <t>Projekta "Diasporas kopienu komunikācijas platformas attīstība" mērķis ir veicināt spēcīgas un ilgtspējīgas latviešu diasporas nacionālās identitātes stiprināšanu, veicinot kopienu pašorganizēšanos un saikni ar Latviju, ar vienotas komunikāciju platformas Latviesi.com attīstību.
Projekta uzdevumi:
3.	Nodrošināt Latviesi.com pamatdarbību un komunikācijas platformas pilnveidi, aktualizēt diasporas kopienu kataloga datubāzi, papildināt Notikumu kalendāru un palīdzēt izziņot diasporas organizāciju aktualitātes, kultūras dzīves notikumus un citus jaunumus Latviesi.com veidotajā lielākajā diasporas informācijas tīklā, bezmaksas diasporas organizācijām. 
4.	Organizēt 1 tiešsaistes diasporas kopienu sadarbības forumu, veicinot diasporas kopienu un to darbību atpazīstamību, savstarpējo komunikāciju un sadarbības tīklu veidošanos, stipras un ilgtspējīgas diasporas darbībai.
Projekta aktivitātes dos iespēju turpināt uzturēt tiltu ar diasporas pārstāvjiem visā pasaulē, apkopojot un sniedzot aktuālu informāciju par pilsoniskās un politiskās līdzdalības iespējām, kas ilgtermiņā nodrošinās ilgtspējīgas latviešu diasporas nacionālās identitātes un piederības stiprināšanu. Vienotais diasporas kopienu katalogs nodrošina diasporas organizāciju pozitīva tēlu veidošanu un to darbības atpazīstamību. Notikumu kalendārs un vienotās platformas informācijas avoti nodrošina strukturētu uz interesēm balstītu informācijas pieejamību ikvienam interesentam visā pasaulē, sniedzot iespēju diasporas tautiešiem pašorganizēties un paplašināt savu pasākumu dalībnieku loku.
Projekta ietvaros tiks sasniegta mērķauditorija:
●	vismaz 200 latviešu diasporas kopienas, kuru lapās tiks aktualizēta informācija vienotajā datubāzē un/ vai pievienotas jaunas kopienas, kā arī publicēti vismaz 200 jaunumi no organizācijām platformas komunikācijas kanālos un/vai pievienoti pasākumus Notikumu kalendāram;
●	iesaistīti vismaz 50 dalībnieki tiešsaistes forumā no visas pasaules.
Netiešā mērķauditorija tiks sasniegta ar visiem Latviesi.com kanāliem – sociālajiem tīkliem (gan Latviesi.com, gan diasporas kopienu grupās), mājas lapu un e-ziņu izdevumu, kopumā ar projekta publicētajām ziņām un notikumiem sasniedzot vismaz 300 000 lietotāju visā pasaulē.</t>
  </si>
  <si>
    <t>5.</t>
  </si>
  <si>
    <t>2022.LV/DP/7</t>
  </si>
  <si>
    <t>Biedrības “Laivas” juridisko spēju stiprināšana Somijas latviešu diasporas atbalstam</t>
  </si>
  <si>
    <t>Latviešu-somu ģimeņu biedrība “Laivas"</t>
  </si>
  <si>
    <t>Projekta “Biedrības “Laivas” juridisko spēju stiprināšana Somijas latviešu diasporas atbalstam” mērķi vērsti uz latviešu-somu ģimeņu biedrības “Laivas” pamatdarbības juridisko spēju stiprināšanu ilgtermiņā un informatīvo atbalsta Somijas latviešu diasporai aktuālos tiesiskos jautājumos.
Sadarbības līguma un pakalpojuma līguma veidlapu paketes izstrāde būs neatsverams atbalsts biedrībai dažādu organizatorisko aktivitāšu veikšanai un projektu prasību izpildei. Biedrības “Laivas” mājas lapas satura izveide ar biežāk uzdotajiem jautājumiem par sociālo un darba tiesisko regulējumu tautiešiem Somijā stiprinās biedrības lomu diasporai svarīgu jautājumu risināšanā un interešu pārstāvībā, vairos biedrības darbības atpazīstamību, pozitīva tēla veidošanu, un sekmēs informācijas pieejamību biedrības mītnes valsts tautiešiem.</t>
  </si>
  <si>
    <t>6.</t>
  </si>
  <si>
    <t>2022.LV/DP/12</t>
  </si>
  <si>
    <t>ELA biedru organizāciju interešu pārstāvība un savstarpējās sadarbības veicināšana</t>
  </si>
  <si>
    <t>Biedrība „Eiropas Latviešu apvienība”</t>
  </si>
  <si>
    <t xml:space="preserve">Projekta mērķis ir veicināt ELA biedru – 30 latviešu diasporas organizāciju 19 valstīs Eiropā un tās kaimiņreģionā – savstarpējo sadarbību un noturīgi pārstāvēt latviešu diasporas intereses gan nacionālā, gan starptautiskā līmenī un stiprināt diasporas saikni ar Latviju un tās ieguldījumu ne tikai Latvijā, bet arī plašākā mērogā. Projekts paredz pārstāvēt diasporas intereses gan valsts, gan starptautiskā līmenī, veicināt diasporas pašorganizēšanos, savstarpējo sadarbību un iesaisti pilsoniskās līdzdalības aktivitātēs, kā arī ilgtermiņā – stiprināt diasporas līdzdalību un saglabāt tās piederību Latvijai. Kā projekta mērķa grupa identificējamas ELA biedrorganizācijas, to pārstāvētās diasporas kopienas Eiropā un kaimiņreģionā, ELA vadība, referenti, darbinieki, kā arī ELA sadarbības partneri Latvijā, Eiropā un pasaulē.
ELA ir unikāls diasporas kopienu tīkls Eiropā, un ik gadu tiek organizēta ELA biedru kopsapulce, kurā tiekas nozīmīgāko Eiropas latviešu diasporas kopienu līderi un partneri. Kopsapulces mērķis ir stiprināt biedrorganizāciju sadarbību un sekmēt diasporas kopienu pašorganizēšanos, iekšējo saliedētību, organizācijām risinot diasporas sabiedrībai nozīmīgus jautājumus un vienojoties par prioritātēm un attīstāmajām jomām. 2022.gadā ELA biedru kopsapulces norise plānota Latviešu centrā “Bērzaine”, Freiburgā, Vācijā.
Projekta ietvaros tiks organizētas ELA prezidija, referentu un darbinieku darba vizītes Latvijā, Eiropā un ASV, ar mērķi sekmēt diasporas kopienu savstarpējo sadarbību, atbalstīt jaunu diasporas organizāciju izveidi, kā arī piesaistīt ELA jaunus biedrus un aktīvi tos iesaistīt organizācijas darbībā.
Lai stiprinātu ELA ilgtspēju diasporai svarīgu jautājumu risināšanā, kā arī latviešu diasporas interešu pārstāvību un līdzdalību starptautiska mēroga lēmējinstitūciju darbā, tiks stiprināta ELA sadarbība ar radniecīgām starptautiskām organizācijām – “Pasaules brīvo latviešu apvienību” un mobilo eiropiešu interešu pārstāvības ietvarorganizāciju “Europeans Throughout the World” (ETTW). </t>
  </si>
  <si>
    <t>7.</t>
  </si>
  <si>
    <t>2022.LV/DP/21</t>
  </si>
  <si>
    <t>Priekšvēlēšanu projekts visiem balsstiesīgajiem Latvijas pilsoņiem ārpus Latvijas “JĀbalso"</t>
  </si>
  <si>
    <t xml:space="preserve">Amerikas Latviešu apvienība/ALA; Latviešu apvienība Austrālijā un Jaunzēlandē/LAAJ; Latviešu Nacionālā apvienība Kanādā/LNAK; Eiropas Latviešu apvienība/ELA; Dienvidamerikas un Karību latviešu </t>
  </si>
  <si>
    <t>Priekšvēlēšanu projekta visiem balsstiesīgajiem Latvijas pilsoņiem ārpus Latvijas “JĀbalso” mērķis ir veicināt pilsonisko un politisko līdzdalību un
maksimālu iesaisti 14. Saeimas vēlēšanās. Projekta ietvaros plānotas daudzveidīgas aktivitātes dažādām mērķa grupām diasporā, rosinot tās
iesaistīties, izglītoties un stiprināt savu saikni ar Latviju. Sadarbībā ar Centrālo vēlēšanu komisiju (CVK) tiks sekmēta un atbalstīta vēlēšanu iecirkņu
ārpus Latvijas izveide, nodrošinot apmācības potenciālajiem vēlēšanu iecirkņu darbiniekiem. Kopā ar CVK tiks īstenota arī vizuālās komunikācijas
kampaņa ar mērķi veicināt balsstiesīgo ārpus Latvijas informētību par balsošanas procesu. Komunikācijas kampaņa tiks turpināta sadarbībā ar
Latvijas vēstniecībām visā pasaulē, informējot par vēstniecību lomu Saeimas vēlēšanās.
Lai sekmētu balsstiesīgo ārpus Latvijas izpratni par politisko partiju piedāvājumu, projekta ietvaros tiks sagatavoti profesionālu žurnālistu analītiski
raksti un rīkotas paneļdiskusijas par diasporai aktuālām tēmām. Domājot, par ko balsot Saeimas vēlēšanas, balsstiesīgajiem noderīgs būs projekta
ietvaros izstrādātais rīks, ar kuru testa veidā varēs pārbaudīt savu interešu un vērtību saderību ar Latvijas politiskajām partijām. Saeimas vēlēšanas ir
redzamākā pilsoniskā līdzdalība, līdz ar to video uzsaukumu kampaņa, aicinot līdzcilvēkus piedalīties vēlēšanās, sekmēs gan plašāku vēlētāju
iesaisti, gan citu šī projekta aktivitāšu redzamību.
Projekts “JĀbalso” ne tikai veicinās informētu balsstiesīgo iesaisti 14. Saeimas vēlēšanās, bet arī rosinās ilgtermiņā interesēties par politiskajām
norisēm Latvijā un pilsoniskās līdzdalības iespējām, tādā veidā stiprinot savu saikni ar Latviju.</t>
  </si>
  <si>
    <t>8.</t>
  </si>
  <si>
    <t>2022.LV/DP/15</t>
  </si>
  <si>
    <t>Remigrantu sociālā kapitāla stiprināšana</t>
  </si>
  <si>
    <t>Biedrība “Ar pasaules pieredzi Latvijā”</t>
  </si>
  <si>
    <t>Biedrība “Ar pasaules pieredzi Latvijā” ir pirmā un vadošā uz remigrāciju vērstā nevalstiskā organizācija Latvijā.
Biedrībai ir sabiedriska labuma organizācijas statuss. Tās mērķis ir apvienot cilvēkus, kas atgriezušies vai pārcēlušies uz
dzīvi Latvijā, veicināt remigrāciju, kā arī stiprināt īt remigrantu, to ģimenes locekļu, kā arī ārvalstnieku integrāciju pēc
atgriešanās vai pārcelšanās uz dzīvi Latvijā.
Projekta “Remigrantu sociālā kapitāla stiprināšana” ir veicināt remigrāciju un remigrējošo diasporas locekļu
integrāciju sabiedrībā caur Latvijas remigrantu kopienas stiprināšanu, biedrības darbības virzienu paplašināsanu,
administratīvās kapacitātes celšanu un biedru skaita kāpumu kā arī, remigrantu interešu pārstāvniecību
lēmumpieņemšanas procesā un dažādu publicitātes pasākumu organizēšanu.
Plānotie mērķi tiks sasniegti, veicot šādas aktivitātes:
● Remigrantu interešu pārstāvniecība un priekšlikumu sagatavošana Diasporas konsultatīvās padomē (DKP),
divpusējās tikšanās un darba grupās.
● Remigrējošo diasporas locekļu tīklošanās pasākumu organizēšana - stiprinot esošo un jauno biedru piesaisti.
● Biedrības 2022. gada darbības stratēģijas īstenošana, 2023.-2024. gada stratēģijas izstrāde ar uzsvaru uz
aktivitāšu klāsta palielināšanu.
● Biedrības podraides “Ar pasaules pieredzi audio” uzlabošana.
● Administratīvās kapacitātes stiprināšana, piesaistot projektu vadītāju.
● Mājaslapas www.arpasaulespieredzi.lv lietojamības un dizaina uzlabošana.</t>
  </si>
  <si>
    <t>9.</t>
  </si>
  <si>
    <t>2022.LV/DP/11</t>
  </si>
  <si>
    <t>Eiropas latviešu sporta festivāls “Olimpiskais Lāčplēsis” `22</t>
  </si>
  <si>
    <t>Eiropas Latviešu Jauniešu Biedrība – Eiropas Jaunieši</t>
  </si>
  <si>
    <t>Latviešu Dāņu Biedrība</t>
  </si>
  <si>
    <t>Balstoties uz diasporas pētījumu rezultātiem, kas apstiprināja pasākumu nepieciešamību interešu grupām ārpus latviskās kultūras, ar Latvijas Republikas atbalstu jaunieši no 5 Eiropas valstīm 2020. gadā īstenoja ideju par Eiropas latviešu sporta festivālu “Olimpiskais Lāčplēsis”.  Kopš 2020. gada pasākums jau ir noticis sešas reizes, četrās Eiropas valstīs – Vācijā, Norvēģijā, Itālijā un Dānijā – kopā pulcējot ap 326 dalībniekiem. 2021. gadā tika piesaistīti gan jauni dalībnieki, gan arī tie, kas festivālā piedalījās atkārtoti - jau otro gadu pēc kārtas. Tas norāda uz dalībnieku ieinteresētību un šī pasākuma ilgtspējību - ik gadu pulcējot aktīvistus un interesentus. Balstoties uz pozitīvajām atsauksmēm, kas saistītas ar līdz šim neierasta koncepta pasākuma īstenošanu diasporā, Eiropas Jaunieši turpina īstenot “Olimpiskā Lāčplēša” ideju arī 2022. gadā.  Pasākums plānots trīs Eiropas valstīs – Vācijā, Dānijā un Zviedrijā – 2022. gada vasarā. Projekta mērķis ir stiprināt diasporas savstarpējo saikni un latviskās piederības izjūtu, iesaistot jauniešus un viņu ģimenes locekļus sportiskās aktivitātēs - gan individuāli, gan komandu sporta veidos. Festivāli nodrošinās iespēju tīkloties un stiprinās diasporas latviešu interesi piedalīties citās aktivitātēs, kas tiek rīkotas latviešu diasporas kopienās, kā arī jaunu aktivitāšu ieviešanā. Pasākuma laikā plānotās aktivitātes - diskusijas, danču vakars un sadarbība ar LIAA, papildinās pasākuma saturisko daļu, veicinot jauniešu un citu dalībnieku iesaisti un latviskās identitātes stiprināšanu.</t>
  </si>
  <si>
    <t>2022.LV/DP/19</t>
  </si>
  <si>
    <t>10.</t>
  </si>
  <si>
    <t>Caurlaide uz Saeimu: Politiskās priekšvēlēšanu debates diasporai</t>
  </si>
  <si>
    <t>Biedrība Latvieši.com</t>
  </si>
  <si>
    <t>Projekta mērķi ir dot būtisku un noturīgu ieguldījumu diasporas pilsoniskās un politiskās izglītības, pratības un līdzdalības nostiprināšanā ar skatu uz Saeimas vēlēšanām, un stiprināt diasporas pilsonisko saikni ar Latviju, nacionālo identitāti un saliedētību, nodrošinot diasporas interešu un viedokļu redzamību Latvijas politikas veidotāju lokā un plašākā sabiedrībā. 
Šo mērķu sasniegšanai notiks pilna spektra politisko līderu priekšvēlēšanu debates diasporā, to norises vietai izvēloties Vāciju, kurā mīt skaitliski liela, tradīcijām bagāta un aktīva, dažādu paaudžu, nozaru un pārliecību raksturota Latvijas diasporas kopiena. Debates tiks pārraidītas LTV ēterā, nodrošinot to sasniedzamību 500 000 skatītāju visā pasaulē. Līdz ar klātienes debatēm to auditorijai tiks dota iespēja iesaistīties organizētās zibsarunās ar klātesošajiem visu galveno politisko sarakstu kandidātiem, nepastarpināti daloties redzējumā un noskaidrojot politisko piedāvājumu attiecībā uz diasporai, remigrācijai un Latvijas attīstībai būtiskiem jautājumiem. 
Debašu sagatavošanā ar eksperta-kuratora piesaisti latviesi.com darbībai un kuratora vadībā veiktām plašām publiskām konsultācijām ar diasporas organizācijām un kopienām tiks globālā mērogā apzinātas diasporas prioritātes, vajadzības un nodomi attiecībā uz vēlēšanām, izstrādājot vienīgo diasporas redzējumā balstīto reitingu, kā arī sniedzot LTV ziņu redakcijai priekšlikumus par TV debašu saturu. 
Ar šādu iekļaujošu un vērienīgu politiskās pratības, informētības un līdzdalības pasākumu kopumu tiks nodrošināta diasporas interešu pārstāvība un tās viedokļa ietveršana plaša mēroga sabiedriskās domas analīzē un mediju dienaskārtībā, kā arī veicināta plašāka diasporas organizāciju un kopienu iesaiste pilsoniskās saiknes ar Latviju stiprināšanā, t.sk. zināšanu pārneses ceļā ar Latvijas un diasporas profesionāļiem un nevaldības organizācijām. Tiks stiprināta latviesi.com atpazīstamība, profesionalitāte un kapacitāte publiskās komunikācijas jomā, t.sk. profesionāli producējot raidījumus. Aktivitātes būtiski cels diasporas kopienu un Latvijas sabiedrības informētību par politiskās līdzdalības iespējām un vēlēšanu piedāvājumu, veicinās mērķa grupas piederības sajūta Latvijai un liks pamatus diasporas sabiedrības pilsoniskā aktivitātes un līdziesaistes celšanai tai būtisku jautājumu risināšanā un Satversmē nostiprināto tiesību izlietošanā. Tādējādi projekts sniegs būtisku un noturīgu ieguldījumu, stiprinot diasporas pilsonisko līdzdalību, saikni ar Latviju un nacionālo identitāti.</t>
  </si>
  <si>
    <t>2022.LV/DP/17</t>
  </si>
  <si>
    <t>Biedrības SAIME kapacitātes, struktūru stiprināšana, resursu piesaiste un sadarbību veidošana Eiropas mēroga projekta īstenošanā.</t>
  </si>
  <si>
    <t>Latviešu kultūras biedrība SAIME</t>
  </si>
  <si>
    <t xml:space="preserve">Eiropas Latviešu apvienība </t>
  </si>
  <si>
    <t>Eiropas latviešu jauniešu biedrība “Eiropas Jaunieši”; Itālijas un itāļu Šveices latviešu biedrība (ALISI); Īrijas latviešu nacionālā padome; Luksemburgas folkloras kopa “Dzērves”; Vācijas latviešu amatierteātris-studija Ezīši</t>
  </si>
  <si>
    <t>Projekts “Biedrības SAIME kapacitātes, struktūru stiprināšana, resursu piesaiste un sadarbību veidošana Eiropas mēroga projekta īstenošanā” ir biedrības līdzšinējā darba un aktivitāšu turpinājums, stiprinot latvisko identitāti, nodrošinot diasporas interešu īstenošanu, latvisko vērtību un nemateriālā kultūras mantojuma saglabāšanu. Visspilgtāk identitāte un vērtības tiek izteiktas caur kultūras prizmu un māksliniecisko kopu darbību, kura diasporā ir visplašāk pārstāvētā joma. Tā ir neatņemama sastāvdaļa rīkojot svētkus, atceres dienas, gadskārtas, plānojot regulārās aktivitātes un veidojot struktūras, taču dziesmu un deju svētku kustība savu kulmināciju sasniedz Dziesmu un deju svētkos. “Eslingenas Dziesmu svētkiem 75” no 16.-19. jūnijam Eslingenā ir biedrības Saimes un tās sadarbības partneru šī gada apjomīgākais projekts un kultūras, pilsoniskās līdzdalības un pašorganizēšanās kulminācija diasporā.
Biedrības Saime kā Eslingenas svētku organizators rīko Eiropas mēroga dziesmu un deju svētkus, tādējādi radot iespēju nācijas kopīgai identitātes un latvisko vērtību apliecināšanai un tradīciju turpināšanai. Četru dienu garumā, piedaloties ap 900 dalībniekiem no 61 mākslinieciskajām kopām (kori, deju un folkloras kopas, teātri) no 14 valstīm, tiks sarīkoti krāšņi svētki pašiem dalībniekiem un viesiem, izceļot latviskās identitātes stūrakmeņus – valodu, vēsturi, kultūru, tradīcijas un tautu, kas to nes! Lai arī šogad, tāpat kā 1947. un 2017. gadā, šis notikums kļūst par satikšanās, saprašanās un vienotības svētkiem!
Projekta ietvaros tiks stiprinātas struktūras un nodrošināti resursi, lai kvalitatīvi un veiksmīgi realizētu biedrības Saime šī gada darbību un Eslingenas Dziesmu svētkus.</t>
  </si>
  <si>
    <t>2022.LV/DP/13</t>
  </si>
  <si>
    <t>LAAJ darbības Austrālijā un Jaunzēlandē kapacitātes stiprināšana un sadarbība ar Latviju</t>
  </si>
  <si>
    <t>LATVIEŠU APVIENĪBA AUSTRĀLIJĀ UN JAUNZĒLANDĒ</t>
  </si>
  <si>
    <t>Projektā paredzēts pārstāvēt un stiprināt Austrālijas un Jaunzēlandes latviešu  diasporas intereses mītņu zemju un Latvijas līmenī, veicināt sabiedrības pašorganizēšanos, savstarpējo sadarbību un iesaisti pilsoniskās līdzdalības aktivitātēs, informēt un izglītot diasporu par procesiem Latvijā, kā arī ilgtermiņā – veicināt aktīvu diasporas līdzdalību, stiprināt latvietību un saglabāt tās piederību Latvijai. Projekta mērķa grupas ir  LAAJ organizācijas un to biedri,  LAAJ prezidijs, LAAJ sadarbības partneri Latvijā, PBLA pārstāvniecība un PBLA dalīborganizācijas</t>
  </si>
  <si>
    <t>2022.LV/DP/6</t>
  </si>
  <si>
    <t>Latviešu ģimeņu ikgadējie rudens ražas svētki Helsinkos</t>
  </si>
  <si>
    <t>Projekta “Latviešu ģimeņu ikgadējie rudens ražas svētki Helsinkos” galvenie mērķi: latviešu tautas un vizuālās mākslas, aktiermākslas, literatūras un tradīciju pieejamība latviešu un jauktajām latviešu ģimenēm Somijā, īpaši ievērojot jaunāko paaudzi, bērnus un jauniešus. Pasākums, kā ik gadus ierasts, paredzēts kā vienas dienas pasākums rudenī, kā neformāli, sadzīviska rakstura latviešu svētki, kur to dalībniekiem tiks piedāvāta daudzveidīga, daudzdisciplināra programma, tai skaitā arī aktīva pasākuma apmeklētāju iesaistīšana. Galvenā mērķa grupa - latviešu un somu ģimenes, kas interesējas un vēlas iesaistīties latviešu kultūras un mākslas aktualizēšanā, popularizēšanā un atbalstīšanā Somijā. Jau trešo gadu Ražas svētki ir plānoti Bokvillan muižā, Helsinkos. Tā ir vieta, kur aktivitātes var notikt dažādās telpās, dodot iespēju māksliniekiem sagatavoties saviem priekšnesumiem un darbnīcām.</t>
  </si>
  <si>
    <t>2022.LV/DP/18</t>
  </si>
  <si>
    <t>Latviešu diasporas skolu pārvaldības stiprināšana Eiropā</t>
  </si>
  <si>
    <t xml:space="preserve">Diasporas skolas Eiropā un kaimiņreģionā ir diasporas kopienu kodols un aizmetnis citām kopīgām aktivitātēm, kā arī būtiska diasporas organizāciju daļa. Tās saskaras ar nopietniem ilgtspējas izaicinājumiem, ko saasinājis Covid19. 
Projekta mērķis ir stiprināt diasporas skolu Eiropā un kaimiņreģionā kapacitāti un ilgtspēju, lai veicinātu diasporas izglītības darba un pilsoniskās līdzdalības aktivitāšu ilgtspēju un pieejamību vietējās diasporas kopienās, sniedzot atbalstu diasporas skolu pārvaldībai un veicinot diasporas skolu sistēmas nostiprināšanos Eiropā. 
ELA ieņem vadošo pārstāvības un virzības lomu attiecībā uz diasporas izglītības jautājumiem rīcībpolitikā un likumdošanā, pārstāvot Eiropas un tās kaimiņreģiona diasporas vajadzību un attīstības intereses Latvijā. Kvalitatīvas, mūsdienīgas un pieejamas latviskās izglītības ārpus Latvijas uzturēšana un iekļaušana Latvijas izglītības politikas veidošanā, bērnu un jauniešu latviskās piederības un līdzdalības uzturēšana, kā arī skolu ilgtspējas stiprināšana ir būtiski ELA darbības mērķi izglītības jomā. To sasniegšanai ELA uztur aktīvu dialogu ar 64 diasporas skolām Eiropā un tās kaimiņreģionā un Latvijas izglītības politikas veidotājiem, sniedz ieguldījumu latviešu diasporas skolu darbības attīstībā un kapacitātes stiprināšanā. 
Projekta ietvaros paredzēts izveidot diasporas skolu kapacitātes atbalsta sistēmu un sniegt pastāvīgu konsultatīvu, metodisku un praktisku palīdzību diasporas skolu vadībai un pārvaldībai, kā arī nodrošināt skolu vadībai zināšanu un prasmju pilnveides iespējas, izstrādājot apmācību kursu dažādos ar organizāciju efektīvu pārvaldību saistītos tematos – organizāciju vadība un plānošana, finanšu vadība un uzskaite, dokumentu pārvaldība, komandas saliedēšana un stiprināšana, stresa vadīšana un izdegšanas profilakse, utml. 
Projekta rezultātā tiks veicināta latviešu diasporas skolu darbības spēju stiprināšana latviskās izglītības jomā, bet arī skolu un skolu darbību atbalstošo ELA biedrorganizāciju kapacitāte un ilgtspēja diasporas sabiedrībai svarīgu jautājumu risināšanā, pilsoniskās līdzdalības jomā un interešu pārstāvībā, tādējādi veidojot noturīgu ietvaru diasporas piederības, nacionālās identitātes kopšanas un pilsoniskās līdzdalības īstenošanai ilgtermiņā. </t>
  </si>
  <si>
    <t>2022.LV/DP/16</t>
  </si>
  <si>
    <t>Pasaules latviešu amatierteātru kapacitātes stiprināšana</t>
  </si>
  <si>
    <t>Pasaules Latviešu Amatieru Teātru Savienība (PLATS)</t>
  </si>
  <si>
    <t>Projekta “Pasaules latviešu amatierteātru kapacitātes stiprināšana” mērķis ir nodrošināt Latviešu diasporas amatieru teātru un PLATS organizācijas
darbības attīstību un biedru kapacitātes stiprināšanu, paredzot izpildīt sekojošus uzdevumus:
1. Nodrošināt administratīvo atbalstu organizācijas pamatdarbībai (piesaistīt administratoru ikdienas darbības nodrošināšanai; nodrošināt
grāmatvedības pakalpojumu sniegšanu biedrībai, piesaistīt projekta vadītāju un projekta aktivitāšu organizētāju kvalitatīva projekta aktivitāšu
realizēšanai);
2. Organizēt klātienes saietu, iekļaujot apmācības/meistarklases, izrāžu analīzi un citu teātru dalībniekiem nepieciešamo resursu attīstību izrāžu
sagatavošanai.
3. Sagatavot un publicēt vismaz 9 tiešraides-reportāžas no saieta norises vietas, iekļaujot tajās priekšnesumu video fragmentus un intervijas, tādējādi
nodrošinot organziācijas un pasākuma publicitāti.
Projekta aktivitātes paredz stiprināt gan organizācijas, gan tās biedru administratīvo un profesionālo kapacitāti. Projekta īstenošanas laikā ir iekļauts
arī pasaules amatierteātru klātienes saiets trīs dienu garumā, kurā tiks aicināti piedalīties visi 22 PLATS biedri (latviešu amatierteātri) pasaulē, kā arī
tie, kas amatierteātrus vēl tikai iecerējuši organizēt un izveidot. Saieta laikā Latvijas teātra ekspertu vadībā plānotas klātienes meistarklases gan
amatierteātru režisoriem, gan aktieriem. Tāpat arī eksperti analizēs un izvērtēs dažāda formāta un žanru diasporas amatierteātru iestudējumus, ko paredzēts ietvert saieta programmā</t>
  </si>
  <si>
    <t>2022.LV/DP/5</t>
  </si>
  <si>
    <t>Latviešu Kultūras centra pilsoniskās aktivitātes</t>
  </si>
  <si>
    <t>Latviešu Kultūras centrs (Birmingemā)</t>
  </si>
  <si>
    <t>Projekta mērķis ir Latviešu kultūras centra (Birmingema) darbības attīstība un kapacitātes stiprināšana, veicinot Lielbritānijas latviešu iesaisti pilsoniskās un politiskās līdzdalības aktivitātēs, lai stiprinātu  saikni ar Latviju un tās kultūru.
Projekta ietvaros plānots nodrošināt organizācijas pamatdarbības stiprināšanu un noorganizēt 6 pilsoniskās un politiskās līdzdalības pasākumus, lai stiprinātu diasporas saikni ar Latviju un ilgtermiņā nodrošinātu nacionālās identitātes saglabāšanu. 
Pilsoniskās un politiskās līdzdalības pasākumi Birmingemā, Apvienotajā karalistē un tiešsaistē:
●	100 pasākuma apmeklētājiem, trīs Novusa kluba pasākumi -divi maijā un viens jūnijā.
●	17 amatierteātru dalībniekiem, trīs dienu apmācības/ meistarklases par aktiermeistarības un citu teātru dalībniekiem nepieciešamo resursu attīstību izrāžu sagatavošanai ar 2 latviešu vieslektoriem.
●	Viena politiskā diskusiju kluba tikšanās tiešsaistē ar vismaz 50 skatītāju līdzdalību.
●	100 pasākuma apmeklētājiem, viens Vidusanglijas grāmatu draugu kluba “Dzejas dienas” pasākumu ar “īpašā viesa” dalību. 
Projekta netiešā mērķa grupa ir visi diasporas latvieši Apvienotajā Karalistē un ārpus tās, organizācijas sociālo tīklu sekotāji un atbalstītāji, projekta ietvaros sasniegsim vismaz 3000 mērķa grupas pārstāvju.</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</si>
  <si>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finansētajā programmā “Pilsoniskās līdzdalības veicināšanas programma diasporas NVO darbības atbalstam” 2022.LV/DP</t>
    </r>
  </si>
  <si>
    <t>Projekta iesniedzēja juridiskā adrese</t>
  </si>
  <si>
    <t>Apstiprinātā summa, EUR</t>
  </si>
  <si>
    <t>Organizācijas kontaktinformācija</t>
  </si>
  <si>
    <t>Lāčplēša ielā 29 – 5, Rīgā, LV1011</t>
  </si>
  <si>
    <t xml:space="preserve">  +371-67282980; janisandersons@pbla.lv</t>
  </si>
  <si>
    <t>Lāčplēša iela 2, Valmiera LV4201, Latvija</t>
  </si>
  <si>
    <t>+352691981524; esilv@latviesi.com</t>
  </si>
  <si>
    <t>29147111, Indulis@latviesi.com</t>
  </si>
  <si>
    <t>Zaķusalas krastmala 33, Rīga, Latvija</t>
  </si>
  <si>
    <t>Valssitie 3, 02920 Espoo, Finland</t>
  </si>
  <si>
    <t>358406640199; zaneuitto@gmail.com; +358401376561; aiga.turuka@gmail.com</t>
  </si>
  <si>
    <t>Lāčplēša iela 29, Rīga, LV-1011</t>
  </si>
  <si>
    <t xml:space="preserve"> +37126416160, stabinalinda@gmail.com</t>
  </si>
  <si>
    <t>Lāčplēša iela 29-5, Rīga, Latvija, LV-1011</t>
  </si>
  <si>
    <t xml:space="preserve"> +371-67282980; janisandersons@pbla.lv</t>
  </si>
  <si>
    <t>Miera iela 58-7, Rīga, LV-1013</t>
  </si>
  <si>
    <t>+371 25939939; applv@arpasaulespieredzi.lv</t>
  </si>
  <si>
    <t>Brīvības gatve 313 - 29, Rīga</t>
  </si>
  <si>
    <t>+37126166122; zane@eiropasjauniesi.lv</t>
  </si>
  <si>
    <t>Schlosserstr. 36, 70180  Stuttgart, Vācija</t>
  </si>
  <si>
    <t xml:space="preserve"> +49 15779577870; laura.putaane@gmail.com</t>
  </si>
  <si>
    <t>24 A Lehunte St, WAYVILLE, SA 5034</t>
  </si>
  <si>
    <t>+61 403040076; sagulevica@gmail.com</t>
  </si>
  <si>
    <t>46 Brecon Road, Birmingham, B20 3RW, United Kingdom</t>
  </si>
  <si>
    <t xml:space="preserve"> +353868065543; sandra.bondarevska22@gmail.com</t>
  </si>
  <si>
    <t>47 Brecon road, Birmingham, B20 3RW, United Kingdom</t>
  </si>
  <si>
    <t>07914784603; birminghamlittletheatre@gmail.com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</si>
</sst>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x14ac:knownFonts="1">
    <font>
      <sz val="11"/>
      <color theme="3" tint="-0.24994659260841701"/>
      <name val="Georgia"/>
      <family val="2"/>
      <scheme val="minor"/>
    </font>
    <font>
      <sz val="11"/>
      <color theme="1"/>
      <name val="Georgia"/>
      <family val="2"/>
      <charset val="186"/>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8"/>
      <name val="Georgia"/>
      <family val="2"/>
      <scheme val="minor"/>
    </font>
    <font>
      <sz val="10"/>
      <color theme="1"/>
      <name val="Georgia"/>
      <family val="1"/>
      <scheme val="minor"/>
    </font>
    <font>
      <sz val="8"/>
      <color theme="3" tint="-0.24994659260841701"/>
      <name val="Georgia"/>
      <family val="1"/>
      <charset val="186"/>
      <scheme val="minor"/>
    </font>
    <font>
      <sz val="8"/>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4" fillId="0" borderId="0" applyNumberFormat="0" applyFill="0" applyBorder="0" applyAlignment="0" applyProtection="0"/>
    <xf numFmtId="0" fontId="6" fillId="0" borderId="2" applyNumberFormat="0" applyFill="0">
      <alignment horizontal="right" vertical="center"/>
    </xf>
    <xf numFmtId="0" fontId="3" fillId="2" borderId="1" applyNumberFormat="0" applyFill="0" applyProtection="0">
      <alignment horizontal="center" vertical="center"/>
    </xf>
    <xf numFmtId="0" fontId="5" fillId="3" borderId="0" applyNumberFormat="0" applyAlignment="0" applyProtection="0"/>
    <xf numFmtId="0" fontId="4" fillId="0" borderId="0" applyNumberFormat="0" applyFill="0" applyBorder="0" applyAlignment="0" applyProtection="0">
      <alignment horizontal="left" vertical="center" indent="1"/>
    </xf>
    <xf numFmtId="1" fontId="7" fillId="0" borderId="2">
      <alignment horizontal="center" vertical="center"/>
    </xf>
    <xf numFmtId="0" fontId="2" fillId="0" borderId="2" applyNumberFormat="0" applyFill="0">
      <alignment horizontal="left" vertical="center" indent="5"/>
    </xf>
    <xf numFmtId="164" fontId="4" fillId="0" borderId="0" applyFont="0" applyFill="0" applyBorder="0" applyAlignment="0">
      <alignment horizontal="left" vertical="center" wrapText="1" indent="1"/>
    </xf>
    <xf numFmtId="14" fontId="4" fillId="0" borderId="0" applyFont="0" applyFill="0" applyBorder="0" applyAlignment="0">
      <alignment horizontal="left" vertical="center" wrapText="1" indent="1"/>
    </xf>
    <xf numFmtId="1" fontId="4" fillId="0" borderId="0" applyFont="0" applyFill="0" applyBorder="0" applyProtection="0">
      <alignment horizontal="center" vertical="center"/>
    </xf>
    <xf numFmtId="165" fontId="8" fillId="0" borderId="0" applyFill="0" applyBorder="0" applyAlignment="0">
      <alignment horizontal="left" vertical="center" wrapText="1" indent="1"/>
    </xf>
  </cellStyleXfs>
  <cellXfs count="47">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8"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0" fontId="13" fillId="0" borderId="0" xfId="1" applyFont="1" applyFill="1" applyBorder="1" applyAlignment="1">
      <alignment horizontal="left" vertical="top" wrapText="1" indent="1"/>
    </xf>
    <xf numFmtId="0" fontId="13" fillId="0" borderId="0" xfId="1"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13" fillId="0" borderId="0" xfId="0" applyFont="1" applyFill="1" applyBorder="1" applyAlignment="1">
      <alignment horizontal="left" vertical="top" wrapText="1" indent="1"/>
    </xf>
    <xf numFmtId="1" fontId="14" fillId="0" borderId="0" xfId="11" applyNumberFormat="1" applyFont="1">
      <alignment horizontal="left" vertical="center" wrapText="1" indent="1"/>
    </xf>
    <xf numFmtId="0" fontId="4"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5"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4" fillId="0" borderId="0" xfId="11" applyNumberFormat="1" applyFont="1" applyFill="1">
      <alignment horizontal="left" vertical="center" wrapText="1" indent="1"/>
    </xf>
    <xf numFmtId="0" fontId="13" fillId="0" borderId="0" xfId="1" applyFont="1" applyFill="1" applyBorder="1" applyAlignment="1">
      <alignment horizontal="left" wrapText="1" indent="1"/>
    </xf>
    <xf numFmtId="0" fontId="6" fillId="0" borderId="0" xfId="0" applyFont="1" applyAlignment="1">
      <alignment horizontal="left" vertical="center" wrapText="1"/>
    </xf>
    <xf numFmtId="0" fontId="16" fillId="0" borderId="4" xfId="0" applyFont="1" applyBorder="1" applyAlignment="1">
      <alignment horizontal="left" vertical="center" wrapText="1"/>
    </xf>
    <xf numFmtId="0" fontId="6" fillId="0" borderId="0" xfId="0" applyFont="1" applyFill="1" applyAlignment="1">
      <alignment horizontal="center" vertical="center" wrapText="1"/>
    </xf>
    <xf numFmtId="166" fontId="6" fillId="0" borderId="0" xfId="8" applyNumberFormat="1" applyFont="1" applyAlignment="1">
      <alignment horizontal="center" vertical="center" wrapText="1"/>
    </xf>
    <xf numFmtId="1" fontId="18" fillId="0" borderId="5" xfId="0" applyNumberFormat="1" applyFont="1" applyBorder="1" applyAlignment="1">
      <alignment horizontal="center" vertical="center" wrapText="1"/>
    </xf>
    <xf numFmtId="165" fontId="8" fillId="0" borderId="0" xfId="11" applyBorder="1">
      <alignment horizontal="left" vertical="center" wrapText="1" indent="1"/>
    </xf>
    <xf numFmtId="1" fontId="14" fillId="0" borderId="6" xfId="11" applyNumberFormat="1" applyFont="1" applyBorder="1">
      <alignment horizontal="left" vertical="center" wrapText="1" indent="1"/>
    </xf>
    <xf numFmtId="1" fontId="18" fillId="0" borderId="6" xfId="0" applyNumberFormat="1" applyFont="1" applyBorder="1" applyAlignment="1">
      <alignment horizontal="center" vertical="center" wrapText="1"/>
    </xf>
    <xf numFmtId="0" fontId="19" fillId="0" borderId="5" xfId="0" applyFont="1" applyBorder="1" applyAlignment="1">
      <alignment horizontal="left" vertical="top" wrapText="1" indent="1"/>
    </xf>
    <xf numFmtId="0" fontId="16" fillId="0" borderId="7" xfId="0" applyFont="1" applyBorder="1" applyAlignment="1">
      <alignment horizontal="left" vertical="center" wrapText="1"/>
    </xf>
    <xf numFmtId="0" fontId="19" fillId="0" borderId="6" xfId="0" applyFont="1" applyBorder="1" applyAlignment="1">
      <alignment horizontal="left" vertical="top" wrapText="1" indent="1"/>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horizontal="center" wrapText="1"/>
    </xf>
    <xf numFmtId="0" fontId="1" fillId="0" borderId="5" xfId="0" applyFont="1" applyBorder="1" applyAlignment="1">
      <alignment wrapText="1"/>
    </xf>
    <xf numFmtId="0" fontId="20" fillId="0" borderId="5" xfId="0" applyFont="1" applyBorder="1" applyAlignment="1">
      <alignment vertical="center" wrapText="1"/>
    </xf>
    <xf numFmtId="2" fontId="8" fillId="0" borderId="0" xfId="11" applyNumberFormat="1">
      <alignment horizontal="left" vertical="center" wrapText="1" indent="1"/>
    </xf>
    <xf numFmtId="0" fontId="13" fillId="0" borderId="0" xfId="0" applyFont="1" applyFill="1" applyAlignment="1">
      <alignment horizontal="center" vertical="center" wrapText="1"/>
    </xf>
    <xf numFmtId="0" fontId="19" fillId="0" borderId="0" xfId="0" applyFont="1" applyAlignment="1">
      <alignment horizontal="left" vertical="top" wrapText="1" inden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wrapText="1"/>
    </xf>
    <xf numFmtId="0" fontId="0" fillId="0" borderId="0" xfId="0" applyFont="1" applyBorder="1" applyAlignment="1">
      <alignment vertical="center" wrapText="1"/>
    </xf>
    <xf numFmtId="0" fontId="11" fillId="0" borderId="0" xfId="7" applyFont="1" applyBorder="1" applyAlignment="1">
      <alignment horizontal="center" vertical="center" wrapText="1"/>
    </xf>
    <xf numFmtId="0" fontId="11" fillId="0" borderId="2" xfId="7" applyFont="1" applyAlignment="1">
      <alignment horizontal="center" vertical="center" wrapText="1"/>
    </xf>
    <xf numFmtId="0" fontId="10"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3">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2"/>
      <tableStyleElement type="headerRow" dxfId="31"/>
      <tableStyleElement type="firstColumn" dxfId="30"/>
      <tableStyleElement type="firstHeaderCell" dxfId="2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18" totalsRowShown="0">
  <tableColumns count="9">
    <tableColumn id="8" xr3:uid="{00000000-0010-0000-0000-000008000000}" name="Overdue" totalsRowDxfId="25" dataCellStyle="Icon Set">
      <calculatedColumnFormula>IFERROR(((#REF!+DayAllowance)&lt;TODAY())*(LEN(#REF!)=0)*(LEN(#REF!)&gt;0),0)</calculatedColumnFormula>
    </tableColumn>
    <tableColumn id="1" xr3:uid="{00000000-0010-0000-0000-000001000000}" name="Projekta Nr." dataDxfId="24" totalsRowDxfId="23"/>
    <tableColumn id="3" xr3:uid="{00000000-0010-0000-0000-000003000000}" name="Projekta nosaukums" dataDxfId="22" totalsRowDxfId="21"/>
    <tableColumn id="5" xr3:uid="{1E8F3656-7482-45A4-A7F5-85E77FFE4A4E}" name="Projekta iesniedzējs" dataDxfId="20" totalsRowDxfId="19"/>
    <tableColumn id="9" xr3:uid="{3C3B44CF-92A1-4E70-8898-4B4505B0BF83}" name="Sadarbības partneris" dataDxfId="18" totalsRowDxfId="17"/>
    <tableColumn id="6" xr3:uid="{2247B669-E4DE-4A8F-A025-6D6E408BB02F}" name="Projekta iesniedzēja juridiskā adrese" dataDxfId="16" totalsRowDxfId="15"/>
    <tableColumn id="2" xr3:uid="{00000000-0010-0000-0000-000002000000}" name="Apstiprinātā summa, EUR" dataDxfId="14" totalsRowDxfId="13" dataCellStyle="Phone"/>
    <tableColumn id="4" xr3:uid="{00000000-0010-0000-0000-000004000000}" name="Piezīmes" dataDxfId="12" totalsRowDxfId="11"/>
    <tableColumn id="7" xr3:uid="{CF6A8503-5858-457B-B050-E58E586F4BFA}" name="Organizācijas kontaktinformācija"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8"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I18"/>
  <sheetViews>
    <sheetView showGridLines="0" tabSelected="1" zoomScaleNormal="100" workbookViewId="0">
      <selection activeCell="M3" sqref="M3"/>
    </sheetView>
  </sheetViews>
  <sheetFormatPr defaultRowHeight="30" customHeight="1" x14ac:dyDescent="0.25"/>
  <cols>
    <col min="1" max="1" width="1.7265625" style="1" customWidth="1"/>
    <col min="2" max="2" width="13.81640625" customWidth="1"/>
    <col min="3" max="3" width="24.26953125" customWidth="1"/>
    <col min="4" max="6" width="19.81640625" style="1" customWidth="1"/>
    <col min="7" max="7" width="16.54296875" customWidth="1"/>
    <col min="8" max="8" width="18.81640625" customWidth="1"/>
    <col min="9" max="9" width="18.54296875" customWidth="1"/>
  </cols>
  <sheetData>
    <row r="1" spans="1:9" ht="67.8" customHeight="1" x14ac:dyDescent="0.25">
      <c r="B1" s="44" t="s">
        <v>87</v>
      </c>
      <c r="C1" s="44"/>
      <c r="D1" s="44"/>
      <c r="E1" s="44"/>
      <c r="F1" s="44"/>
      <c r="G1" s="44"/>
      <c r="H1" s="44"/>
    </row>
    <row r="2" spans="1:9" ht="96.6" x14ac:dyDescent="0.25">
      <c r="A2" s="1" t="s">
        <v>0</v>
      </c>
      <c r="B2" s="4" t="s">
        <v>1</v>
      </c>
      <c r="C2" s="4" t="s">
        <v>6</v>
      </c>
      <c r="D2" s="4" t="s">
        <v>2</v>
      </c>
      <c r="E2" s="4" t="s">
        <v>10</v>
      </c>
      <c r="F2" s="4" t="s">
        <v>88</v>
      </c>
      <c r="G2" s="4" t="s">
        <v>89</v>
      </c>
      <c r="H2" s="4" t="s">
        <v>7</v>
      </c>
      <c r="I2" t="s">
        <v>90</v>
      </c>
    </row>
    <row r="3" spans="1:9" ht="55.2" customHeight="1" x14ac:dyDescent="0.25">
      <c r="A3" s="2" t="s">
        <v>12</v>
      </c>
      <c r="B3" s="12" t="s">
        <v>13</v>
      </c>
      <c r="C3" s="12" t="s">
        <v>14</v>
      </c>
      <c r="D3" s="13" t="s">
        <v>15</v>
      </c>
      <c r="E3" s="32" t="s">
        <v>16</v>
      </c>
      <c r="F3" s="40" t="s">
        <v>91</v>
      </c>
      <c r="G3" s="14">
        <v>15000</v>
      </c>
      <c r="H3" s="11" t="s">
        <v>3</v>
      </c>
      <c r="I3" s="23" t="s">
        <v>92</v>
      </c>
    </row>
    <row r="4" spans="1:9" ht="41.4" x14ac:dyDescent="0.25">
      <c r="A4" s="2" t="s">
        <v>18</v>
      </c>
      <c r="B4" s="12" t="s">
        <v>21</v>
      </c>
      <c r="C4" s="12" t="s">
        <v>19</v>
      </c>
      <c r="D4" s="13" t="s">
        <v>20</v>
      </c>
      <c r="E4" s="33" t="s">
        <v>11</v>
      </c>
      <c r="F4" s="41" t="s">
        <v>93</v>
      </c>
      <c r="G4" s="14">
        <v>14999.84</v>
      </c>
      <c r="H4" s="11" t="s">
        <v>3</v>
      </c>
      <c r="I4" s="23" t="s">
        <v>94</v>
      </c>
    </row>
    <row r="5" spans="1:9" ht="52.8" customHeight="1" x14ac:dyDescent="0.25">
      <c r="A5" s="2" t="s">
        <v>23</v>
      </c>
      <c r="B5" s="12" t="s">
        <v>24</v>
      </c>
      <c r="C5" s="12" t="s">
        <v>25</v>
      </c>
      <c r="D5" s="13" t="s">
        <v>20</v>
      </c>
      <c r="E5" s="13" t="s">
        <v>11</v>
      </c>
      <c r="F5" s="41" t="s">
        <v>93</v>
      </c>
      <c r="G5" s="14">
        <v>14995</v>
      </c>
      <c r="H5" s="11" t="s">
        <v>3</v>
      </c>
      <c r="I5" s="23" t="s">
        <v>94</v>
      </c>
    </row>
    <row r="6" spans="1:9" ht="41.4" x14ac:dyDescent="0.25">
      <c r="A6" s="2" t="s">
        <v>27</v>
      </c>
      <c r="B6" s="12" t="s">
        <v>28</v>
      </c>
      <c r="C6" s="12" t="s">
        <v>29</v>
      </c>
      <c r="D6" s="13" t="s">
        <v>30</v>
      </c>
      <c r="E6" s="34" t="s">
        <v>11</v>
      </c>
      <c r="F6" s="42" t="s">
        <v>96</v>
      </c>
      <c r="G6" s="14">
        <v>15000</v>
      </c>
      <c r="H6" s="11" t="s">
        <v>3</v>
      </c>
      <c r="I6" s="23" t="s">
        <v>95</v>
      </c>
    </row>
    <row r="7" spans="1:9" ht="67.8" customHeight="1" x14ac:dyDescent="0.25">
      <c r="A7" s="2" t="s">
        <v>32</v>
      </c>
      <c r="B7" s="16" t="s">
        <v>33</v>
      </c>
      <c r="C7" s="16" t="s">
        <v>34</v>
      </c>
      <c r="D7" s="17" t="s">
        <v>35</v>
      </c>
      <c r="E7" s="17" t="s">
        <v>11</v>
      </c>
      <c r="F7" s="17" t="s">
        <v>97</v>
      </c>
      <c r="G7" s="18">
        <v>1200</v>
      </c>
      <c r="H7" s="11" t="s">
        <v>3</v>
      </c>
      <c r="I7" s="23" t="s">
        <v>98</v>
      </c>
    </row>
    <row r="8" spans="1:9" ht="55.2" x14ac:dyDescent="0.25">
      <c r="A8" s="2" t="s">
        <v>37</v>
      </c>
      <c r="B8" s="12" t="s">
        <v>38</v>
      </c>
      <c r="C8" s="35" t="s">
        <v>39</v>
      </c>
      <c r="D8" s="13" t="s">
        <v>40</v>
      </c>
      <c r="E8" s="33" t="s">
        <v>11</v>
      </c>
      <c r="F8" s="41" t="s">
        <v>99</v>
      </c>
      <c r="G8" s="14">
        <v>14950</v>
      </c>
      <c r="H8" s="11" t="s">
        <v>3</v>
      </c>
      <c r="I8" s="23" t="s">
        <v>100</v>
      </c>
    </row>
    <row r="9" spans="1:9" ht="81.599999999999994" x14ac:dyDescent="0.25">
      <c r="A9" s="2" t="s">
        <v>42</v>
      </c>
      <c r="B9" s="12" t="s">
        <v>43</v>
      </c>
      <c r="C9" s="12" t="s">
        <v>44</v>
      </c>
      <c r="D9" s="13" t="s">
        <v>15</v>
      </c>
      <c r="E9" s="36" t="s">
        <v>45</v>
      </c>
      <c r="F9" s="43" t="s">
        <v>101</v>
      </c>
      <c r="G9" s="14">
        <v>15000</v>
      </c>
      <c r="H9" s="11" t="s">
        <v>3</v>
      </c>
      <c r="I9" s="23" t="s">
        <v>102</v>
      </c>
    </row>
    <row r="10" spans="1:9" ht="42" customHeight="1" x14ac:dyDescent="0.25">
      <c r="A10" s="37" t="s">
        <v>47</v>
      </c>
      <c r="B10" s="12" t="s">
        <v>48</v>
      </c>
      <c r="C10" s="12" t="s">
        <v>49</v>
      </c>
      <c r="D10" s="13" t="s">
        <v>50</v>
      </c>
      <c r="E10" s="32" t="s">
        <v>11</v>
      </c>
      <c r="F10" s="40" t="s">
        <v>103</v>
      </c>
      <c r="G10" s="14">
        <v>14955.5</v>
      </c>
      <c r="H10" s="11" t="s">
        <v>3</v>
      </c>
      <c r="I10" s="23" t="s">
        <v>104</v>
      </c>
    </row>
    <row r="11" spans="1:9" s="1" customFormat="1" ht="41.4" x14ac:dyDescent="0.25">
      <c r="A11" s="3" t="s">
        <v>52</v>
      </c>
      <c r="B11" s="12" t="s">
        <v>53</v>
      </c>
      <c r="C11" s="30" t="s">
        <v>54</v>
      </c>
      <c r="D11" s="23" t="s">
        <v>55</v>
      </c>
      <c r="E11" s="32" t="s">
        <v>56</v>
      </c>
      <c r="F11" s="40" t="s">
        <v>105</v>
      </c>
      <c r="G11" s="24">
        <v>15000</v>
      </c>
      <c r="H11" s="11" t="s">
        <v>3</v>
      </c>
      <c r="I11" s="23" t="s">
        <v>106</v>
      </c>
    </row>
    <row r="12" spans="1:9" ht="41.4" x14ac:dyDescent="0.25">
      <c r="A12" s="3" t="s">
        <v>59</v>
      </c>
      <c r="B12" s="21" t="s">
        <v>58</v>
      </c>
      <c r="C12" s="22" t="s">
        <v>60</v>
      </c>
      <c r="D12" s="23" t="s">
        <v>61</v>
      </c>
      <c r="E12" s="23" t="s">
        <v>66</v>
      </c>
      <c r="F12" s="23" t="s">
        <v>96</v>
      </c>
      <c r="G12" s="24">
        <v>14996</v>
      </c>
      <c r="H12" s="11" t="s">
        <v>3</v>
      </c>
      <c r="I12" s="23" t="s">
        <v>95</v>
      </c>
    </row>
    <row r="13" spans="1:9" ht="81.599999999999994" x14ac:dyDescent="0.25">
      <c r="A13" s="3">
        <f ca="1">IFERROR(((#REF!+DayAllowance)&lt;TODAY())*(LEN(#REF!)=0)*(LEN(#REF!)&gt;0),0)</f>
        <v>0</v>
      </c>
      <c r="B13" s="21" t="s">
        <v>63</v>
      </c>
      <c r="C13" s="22" t="s">
        <v>64</v>
      </c>
      <c r="D13" s="23" t="s">
        <v>65</v>
      </c>
      <c r="E13" s="38" t="s">
        <v>67</v>
      </c>
      <c r="F13" s="23" t="s">
        <v>107</v>
      </c>
      <c r="G13" s="24">
        <v>15000</v>
      </c>
      <c r="H13" s="11" t="s">
        <v>3</v>
      </c>
      <c r="I13" s="23" t="s">
        <v>108</v>
      </c>
    </row>
    <row r="14" spans="1:9" ht="55.2" x14ac:dyDescent="0.25">
      <c r="A14" s="3">
        <f ca="1">IFERROR(((#REF!+DayAllowance)&lt;TODAY())*(LEN(#REF!)=0)*(LEN(#REF!)&gt;0),0)</f>
        <v>0</v>
      </c>
      <c r="B14" s="21" t="s">
        <v>69</v>
      </c>
      <c r="C14" s="22" t="s">
        <v>70</v>
      </c>
      <c r="D14" s="23" t="s">
        <v>71</v>
      </c>
      <c r="E14" s="23" t="s">
        <v>11</v>
      </c>
      <c r="F14" s="23" t="s">
        <v>109</v>
      </c>
      <c r="G14" s="24">
        <v>14860</v>
      </c>
      <c r="H14" s="11" t="s">
        <v>3</v>
      </c>
      <c r="I14" s="23" t="s">
        <v>110</v>
      </c>
    </row>
    <row r="15" spans="1:9" ht="55.2" x14ac:dyDescent="0.25">
      <c r="A15" s="3">
        <f ca="1">IFERROR(((#REF!+DayAllowance)&lt;TODAY())*(LEN(#REF!)=0)*(LEN(#REF!)&gt;0),0)</f>
        <v>0</v>
      </c>
      <c r="B15" s="21" t="s">
        <v>73</v>
      </c>
      <c r="C15" s="22" t="s">
        <v>74</v>
      </c>
      <c r="D15" s="23" t="s">
        <v>35</v>
      </c>
      <c r="E15" s="23" t="s">
        <v>11</v>
      </c>
      <c r="F15" s="23" t="s">
        <v>97</v>
      </c>
      <c r="G15" s="24">
        <v>2317</v>
      </c>
      <c r="H15" s="11" t="s">
        <v>3</v>
      </c>
      <c r="I15" s="23" t="s">
        <v>98</v>
      </c>
    </row>
    <row r="16" spans="1:9" ht="41.4" x14ac:dyDescent="0.25">
      <c r="A16" s="3">
        <f ca="1">IFERROR(((#REF!+DayAllowance)&lt;TODAY())*(LEN(#REF!)=0)*(LEN(#REF!)&gt;0),0)</f>
        <v>0</v>
      </c>
      <c r="B16" s="21" t="s">
        <v>76</v>
      </c>
      <c r="C16" s="22" t="s">
        <v>77</v>
      </c>
      <c r="D16" s="23" t="s">
        <v>40</v>
      </c>
      <c r="E16" s="23" t="s">
        <v>11</v>
      </c>
      <c r="F16" s="23" t="s">
        <v>99</v>
      </c>
      <c r="G16" s="24">
        <v>14795</v>
      </c>
      <c r="H16" s="11" t="s">
        <v>3</v>
      </c>
      <c r="I16" s="23" t="s">
        <v>100</v>
      </c>
    </row>
    <row r="17" spans="1:9" ht="41.4" x14ac:dyDescent="0.25">
      <c r="A17" s="3">
        <f ca="1">IFERROR(((#REF!+DayAllowance)&lt;TODAY())*(LEN(#REF!)=0)*(LEN(#REF!)&gt;0),0)</f>
        <v>0</v>
      </c>
      <c r="B17" s="21" t="s">
        <v>79</v>
      </c>
      <c r="C17" s="22" t="s">
        <v>80</v>
      </c>
      <c r="D17" s="23" t="s">
        <v>81</v>
      </c>
      <c r="E17" s="23" t="s">
        <v>11</v>
      </c>
      <c r="F17" s="23" t="s">
        <v>111</v>
      </c>
      <c r="G17" s="24">
        <v>15000</v>
      </c>
      <c r="H17" s="11" t="s">
        <v>3</v>
      </c>
      <c r="I17" s="23" t="s">
        <v>112</v>
      </c>
    </row>
    <row r="18" spans="1:9" ht="41.4" x14ac:dyDescent="0.25">
      <c r="A18" s="3">
        <f ca="1">IFERROR(((#REF!+DayAllowance)&lt;TODAY())*(LEN(#REF!)=0)*(LEN(#REF!)&gt;0),0)</f>
        <v>0</v>
      </c>
      <c r="B18" s="21" t="s">
        <v>83</v>
      </c>
      <c r="C18" s="22" t="s">
        <v>84</v>
      </c>
      <c r="D18" s="23" t="s">
        <v>85</v>
      </c>
      <c r="E18" s="23" t="s">
        <v>11</v>
      </c>
      <c r="F18" s="23" t="s">
        <v>113</v>
      </c>
      <c r="G18" s="24">
        <v>15000</v>
      </c>
      <c r="H18" s="11" t="s">
        <v>3</v>
      </c>
      <c r="I18" s="23" t="s">
        <v>114</v>
      </c>
    </row>
  </sheetData>
  <mergeCells count="1">
    <mergeCell ref="B1:H1"/>
  </mergeCells>
  <phoneticPr fontId="17" type="noConversion"/>
  <conditionalFormatting sqref="H3:H18">
    <cfRule type="expression" dxfId="28" priority="2">
      <formula>$A3=1</formula>
    </cfRule>
  </conditionalFormatting>
  <conditionalFormatting sqref="D3:F8">
    <cfRule type="expression" dxfId="27" priority="23">
      <formula>$A5=1</formula>
    </cfRule>
  </conditionalFormatting>
  <conditionalFormatting sqref="D9:F13">
    <cfRule type="expression" dxfId="26" priority="33">
      <formula>#REF!=1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 location="Vizītkartes!D8" display="Saite uz vizītkarti" xr:uid="{992A62D8-3DBB-4FF9-830A-679AC16D2A72}"/>
    <hyperlink ref="H9" location="Vizītkartes!D9" display="Saite uz vizītkarti" xr:uid="{E2B4C9CB-F4C6-4772-983E-82F034801E91}"/>
    <hyperlink ref="H10" location="Vizītkartes!D10" display="Saite uz vizītkarti" xr:uid="{40A700AB-309C-4272-90C9-47BD4D041ACD}"/>
    <hyperlink ref="H11" location="Vizītkartes!D10" display="Saite uz vizītkarti" xr:uid="{9D9E6774-442B-4C73-8D42-A48F79B94306}"/>
    <hyperlink ref="H12" location="Vizītkartes!D10" display="Saite uz vizītkarti" xr:uid="{C19CBC1F-CDED-4BD8-AC86-C7646C7FCBCF}"/>
    <hyperlink ref="H13" location="Vizītkartes!D10" display="Saite uz vizītkarti" xr:uid="{CD2F4167-09C7-411D-97AF-9A52102952DD}"/>
    <hyperlink ref="H14:H18" location="Vizītkartes!D10" display="Saite uz vizītkarti" xr:uid="{7C0589A8-C4C7-44FC-89AA-CD3567BEC958}"/>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3"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8"/>
  <sheetViews>
    <sheetView showGridLines="0" topLeftCell="B3" zoomScale="115" zoomScaleNormal="115" workbookViewId="0">
      <selection activeCell="D3" sqref="D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79.5" customHeight="1" thickTop="1" x14ac:dyDescent="0.25">
      <c r="B1" s="45" t="s">
        <v>9</v>
      </c>
      <c r="C1" s="46"/>
      <c r="D1" s="46"/>
    </row>
    <row r="2" spans="1:5" ht="30" customHeight="1" x14ac:dyDescent="0.25">
      <c r="A2" s="1" t="s">
        <v>0</v>
      </c>
      <c r="B2" s="1" t="s">
        <v>4</v>
      </c>
      <c r="C2" s="4" t="s">
        <v>1</v>
      </c>
      <c r="D2" s="4" t="s">
        <v>5</v>
      </c>
    </row>
    <row r="3" spans="1:5" ht="129" customHeight="1" x14ac:dyDescent="0.25">
      <c r="A3" s="3">
        <f ca="1">IFERROR(((#REF!+DayAllowance)&lt;TODAY())*(LEN(#REF!)=0)*(LEN(#REF!)&gt;0),0)</f>
        <v>0</v>
      </c>
      <c r="B3" s="10">
        <v>1</v>
      </c>
      <c r="C3" s="12" t="s">
        <v>13</v>
      </c>
      <c r="D3" s="6" t="s">
        <v>17</v>
      </c>
      <c r="E3" s="15" t="s">
        <v>8</v>
      </c>
    </row>
    <row r="4" spans="1:5" ht="183.6" x14ac:dyDescent="0.25">
      <c r="A4" s="2">
        <v>2</v>
      </c>
      <c r="B4" s="10">
        <v>2</v>
      </c>
      <c r="C4" s="12" t="s">
        <v>21</v>
      </c>
      <c r="D4" s="7" t="s">
        <v>22</v>
      </c>
      <c r="E4" s="15" t="s">
        <v>8</v>
      </c>
    </row>
    <row r="5" spans="1:5" ht="173.4" x14ac:dyDescent="0.25">
      <c r="A5" s="2">
        <v>3</v>
      </c>
      <c r="B5" s="10">
        <v>3</v>
      </c>
      <c r="C5" s="12" t="s">
        <v>24</v>
      </c>
      <c r="D5" s="7" t="s">
        <v>26</v>
      </c>
      <c r="E5" s="15" t="s">
        <v>8</v>
      </c>
    </row>
    <row r="6" spans="1:5" ht="214.2" x14ac:dyDescent="0.25">
      <c r="A6" s="2">
        <v>4</v>
      </c>
      <c r="B6" s="10">
        <v>4</v>
      </c>
      <c r="C6" s="12" t="s">
        <v>28</v>
      </c>
      <c r="D6" s="7" t="s">
        <v>31</v>
      </c>
      <c r="E6" s="15" t="s">
        <v>8</v>
      </c>
    </row>
    <row r="7" spans="1:5" ht="61.2" x14ac:dyDescent="0.2">
      <c r="A7" s="5">
        <v>5</v>
      </c>
      <c r="B7" s="19">
        <v>5</v>
      </c>
      <c r="C7" s="16" t="s">
        <v>33</v>
      </c>
      <c r="D7" s="20" t="s">
        <v>36</v>
      </c>
      <c r="E7" s="15" t="s">
        <v>8</v>
      </c>
    </row>
    <row r="8" spans="1:5" ht="142.80000000000001" customHeight="1" x14ac:dyDescent="0.25">
      <c r="A8" s="2">
        <v>6</v>
      </c>
      <c r="B8" s="10">
        <v>6</v>
      </c>
      <c r="C8" s="12" t="s">
        <v>38</v>
      </c>
      <c r="D8" s="8" t="s">
        <v>41</v>
      </c>
      <c r="E8" s="15" t="s">
        <v>8</v>
      </c>
    </row>
    <row r="9" spans="1:5" ht="131.4" customHeight="1" x14ac:dyDescent="0.25">
      <c r="A9" s="2">
        <v>7</v>
      </c>
      <c r="B9" s="10">
        <v>7</v>
      </c>
      <c r="C9" s="12" t="s">
        <v>43</v>
      </c>
      <c r="D9" s="9" t="s">
        <v>46</v>
      </c>
      <c r="E9" s="15" t="s">
        <v>8</v>
      </c>
    </row>
    <row r="10" spans="1:5" ht="173.4" x14ac:dyDescent="0.25">
      <c r="A10" s="3">
        <v>8</v>
      </c>
      <c r="B10" s="10">
        <v>8</v>
      </c>
      <c r="C10" s="12" t="s">
        <v>48</v>
      </c>
      <c r="D10" s="9" t="s">
        <v>51</v>
      </c>
      <c r="E10" s="15" t="s">
        <v>8</v>
      </c>
    </row>
    <row r="11" spans="1:5" ht="102" x14ac:dyDescent="0.25">
      <c r="A11" s="3">
        <f ca="1">IFERROR(((#REF!+DayAllowance)&lt;TODAY())*(LEN(#REF!)=0)*(LEN(#REF!)&gt;0),0)</f>
        <v>0</v>
      </c>
      <c r="B11" s="10">
        <v>9</v>
      </c>
      <c r="C11" s="25" t="s">
        <v>53</v>
      </c>
      <c r="D11" s="29" t="s">
        <v>57</v>
      </c>
      <c r="E11" s="15" t="s">
        <v>8</v>
      </c>
    </row>
    <row r="12" spans="1:5" ht="214.2" x14ac:dyDescent="0.25">
      <c r="A12" s="26">
        <f ca="1">IFERROR(((#REF!+DayAllowance)&lt;TODAY())*(LEN(#REF!)=0)*(LEN(#REF!)&gt;0),0)</f>
        <v>0</v>
      </c>
      <c r="B12" s="27">
        <v>10</v>
      </c>
      <c r="C12" s="28" t="s">
        <v>58</v>
      </c>
      <c r="D12" s="31" t="s">
        <v>62</v>
      </c>
      <c r="E12" s="15" t="s">
        <v>8</v>
      </c>
    </row>
    <row r="13" spans="1:5" ht="129.6" customHeight="1" x14ac:dyDescent="0.25">
      <c r="A13" s="26">
        <f ca="1">IFERROR(((#REF!+DayAllowance)&lt;TODAY())*(LEN(#REF!)=0)*(LEN(#REF!)&gt;0),0)</f>
        <v>0</v>
      </c>
      <c r="B13" s="27">
        <v>11</v>
      </c>
      <c r="C13" s="28" t="s">
        <v>63</v>
      </c>
      <c r="D13" s="31" t="s">
        <v>68</v>
      </c>
      <c r="E13" s="15" t="s">
        <v>8</v>
      </c>
    </row>
    <row r="14" spans="1:5" ht="40.799999999999997" x14ac:dyDescent="0.25">
      <c r="A14" s="3">
        <f ca="1">IFERROR(((#REF!+DayAllowance)&lt;TODAY())*(LEN(#REF!)=0)*(LEN(#REF!)&gt;0),0)</f>
        <v>0</v>
      </c>
      <c r="B14" s="27">
        <v>12</v>
      </c>
      <c r="C14" s="25" t="s">
        <v>69</v>
      </c>
      <c r="D14" s="39" t="s">
        <v>72</v>
      </c>
      <c r="E14" s="15" t="s">
        <v>8</v>
      </c>
    </row>
    <row r="15" spans="1:5" ht="61.2" x14ac:dyDescent="0.25">
      <c r="A15" s="3">
        <f ca="1">IFERROR(((#REF!+DayAllowance)&lt;TODAY())*(LEN(#REF!)=0)*(LEN(#REF!)&gt;0),0)</f>
        <v>0</v>
      </c>
      <c r="B15" s="27">
        <v>13</v>
      </c>
      <c r="C15" s="25" t="s">
        <v>73</v>
      </c>
      <c r="D15" s="39" t="s">
        <v>75</v>
      </c>
      <c r="E15" s="15" t="s">
        <v>8</v>
      </c>
    </row>
    <row r="16" spans="1:5" ht="159.6" customHeight="1" x14ac:dyDescent="0.25">
      <c r="A16" s="3">
        <f ca="1">IFERROR(((#REF!+DayAllowance)&lt;TODAY())*(LEN(#REF!)=0)*(LEN(#REF!)&gt;0),0)</f>
        <v>0</v>
      </c>
      <c r="B16" s="27">
        <v>14</v>
      </c>
      <c r="C16" s="25" t="s">
        <v>76</v>
      </c>
      <c r="D16" s="39" t="s">
        <v>78</v>
      </c>
      <c r="E16" s="15" t="s">
        <v>8</v>
      </c>
    </row>
    <row r="17" spans="1:5" ht="147.6" customHeight="1" x14ac:dyDescent="0.25">
      <c r="A17" s="3">
        <f ca="1">IFERROR(((#REF!+DayAllowance)&lt;TODAY())*(LEN(#REF!)=0)*(LEN(#REF!)&gt;0),0)</f>
        <v>0</v>
      </c>
      <c r="B17" s="27">
        <v>15</v>
      </c>
      <c r="C17" s="25" t="s">
        <v>79</v>
      </c>
      <c r="D17" s="39" t="s">
        <v>82</v>
      </c>
      <c r="E17" s="15" t="s">
        <v>8</v>
      </c>
    </row>
    <row r="18" spans="1:5" ht="153.6" customHeight="1" x14ac:dyDescent="0.25">
      <c r="A18" s="3">
        <f ca="1">IFERROR(((#REF!+DayAllowance)&lt;TODAY())*(LEN(#REF!)=0)*(LEN(#REF!)&gt;0),0)</f>
        <v>0</v>
      </c>
      <c r="B18" s="27">
        <v>16</v>
      </c>
      <c r="C18" s="25" t="s">
        <v>83</v>
      </c>
      <c r="D18" s="39" t="s">
        <v>86</v>
      </c>
      <c r="E18" s="15" t="s">
        <v>8</v>
      </c>
    </row>
  </sheetData>
  <mergeCells count="1">
    <mergeCell ref="B1:D1"/>
  </mergeCells>
  <phoneticPr fontId="17" type="noConversion"/>
  <conditionalFormatting sqref="D3:D4 D9">
    <cfRule type="expression" dxfId="8" priority="6">
      <formula>$A3=1</formula>
    </cfRule>
  </conditionalFormatting>
  <conditionalFormatting sqref="D7">
    <cfRule type="expression" dxfId="7" priority="17">
      <formula>$A5=1</formula>
    </cfRule>
  </conditionalFormatting>
  <conditionalFormatting sqref="D5">
    <cfRule type="expression" dxfId="6" priority="5">
      <formula>$A5=1</formula>
    </cfRule>
  </conditionalFormatting>
  <conditionalFormatting sqref="D8">
    <cfRule type="expression" dxfId="5" priority="23">
      <formula>$A7=1</formula>
    </cfRule>
  </conditionalFormatting>
  <conditionalFormatting sqref="D6">
    <cfRule type="expression" dxfId="4" priority="3">
      <formula>$A6=1</formula>
    </cfRule>
  </conditionalFormatting>
  <conditionalFormatting sqref="D10">
    <cfRule type="expression" dxfId="3" priority="35">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8" location="Apstiprinātie_pieteikumi!A1" display="atpakaļ uz apstiprināto pieteikumu sarakstu" xr:uid="{E3F65FA9-B35B-46B9-9071-0A62E99B28F0}"/>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2022-06-06T06:12:29Z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