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filterPrivacy="1" codeName="ThisWorkbook"/>
  <xr:revisionPtr revIDLastSave="0" documentId="13_ncr:1_{3DD2E5D0-2A6C-4EE4-8137-E64F270741FD}" xr6:coauthVersionLast="47" xr6:coauthVersionMax="47" xr10:uidLastSave="{00000000-0000-0000-0000-000000000000}"/>
  <bookViews>
    <workbookView xWindow="28680" yWindow="-120" windowWidth="29040" windowHeight="15840" xr2:uid="{00000000-000D-0000-FFFF-FFFF00000000}"/>
  </bookViews>
  <sheets>
    <sheet name="Apstiprinātie_projekti" sheetId="1" r:id="rId1"/>
    <sheet name="Vizītkartes" sheetId="3" r:id="rId2"/>
  </sheets>
  <definedNames>
    <definedName name="ColumnTitle1" localSheetId="1">Books4[[#Headers],[Overdue]]</definedName>
    <definedName name="ColumnTitle1">Books[[#Headers],[Overdue]]</definedName>
    <definedName name="DayAllowance" localSheetId="1">Vizītkartes!#REF!</definedName>
    <definedName name="DayAllowance">Apstiprinātie_projekti!#REF!</definedName>
    <definedName name="_xlnm.Print_Titles" localSheetId="0">Apstiprinātie_projekti!$2:$2</definedName>
    <definedName name="_xlnm.Print_Titles" localSheetId="1">Vizītkartes!$2:$2</definedName>
    <definedName name="RowTitleRegion1..H1" localSheetId="1">Vizītkartes!#REF!</definedName>
    <definedName name="RowTitleRegion1..H1">Apstiprinātie_projekti!#REF!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9" i="3" l="1"/>
  <c r="A10" i="3"/>
  <c r="A11" i="3"/>
  <c r="A9" i="1"/>
  <c r="A10" i="1"/>
  <c r="A11" i="1"/>
  <c r="A3" i="3"/>
  <c r="A3" i="1"/>
  <c r="A4" i="1"/>
  <c r="A5" i="1"/>
  <c r="A6" i="1"/>
  <c r="A7" i="1"/>
  <c r="A8" i="1"/>
</calcChain>
</file>

<file path=xl/sharedStrings.xml><?xml version="1.0" encoding="utf-8"?>
<sst xmlns="http://schemas.openxmlformats.org/spreadsheetml/2006/main" count="85" uniqueCount="57">
  <si>
    <t>Overdue</t>
  </si>
  <si>
    <t>Projekta Nr.</t>
  </si>
  <si>
    <t>Projekta iesniedzējs</t>
  </si>
  <si>
    <t>Saite uz vizītkarti</t>
  </si>
  <si>
    <t>Nr.p.k.</t>
  </si>
  <si>
    <t>Vizītkarte</t>
  </si>
  <si>
    <t>Projekta nosaukums</t>
  </si>
  <si>
    <t>Piezīmes</t>
  </si>
  <si>
    <t>atpakaļ uz apstiprināto pieteikumu sarakstu</t>
  </si>
  <si>
    <t>2022.LV/MTSP/4</t>
  </si>
  <si>
    <t>2022.LV/MTSP/17</t>
  </si>
  <si>
    <t>2022.LV/MTSP/10</t>
  </si>
  <si>
    <t>2022.LV/MTSP/19</t>
  </si>
  <si>
    <t>2022.LV/MTSP/9</t>
  </si>
  <si>
    <t>2022.LV/MTSP/15</t>
  </si>
  <si>
    <t>2022.LV/MTSP/12</t>
  </si>
  <si>
    <t>2022.LV/MTSP/13</t>
  </si>
  <si>
    <t>2022.LV/MTSP/7</t>
  </si>
  <si>
    <t>Derība ar savu zemi</t>
  </si>
  <si>
    <t>Varam kopā!</t>
  </si>
  <si>
    <t>Citāds dialogs: dzīvās bibliotēkas un apspiesto teātris saliedētākai sabiedrībai</t>
  </si>
  <si>
    <t>500 SAULESPUĶES</t>
  </si>
  <si>
    <t>Kopā varam un darām</t>
  </si>
  <si>
    <t>Vienota sabiedrība</t>
  </si>
  <si>
    <t>Hospitāļu ielas kaimiņu svētki 2022</t>
  </si>
  <si>
    <t>Policijas darbs multikulturālā vidē: stereotipu mazināšana</t>
  </si>
  <si>
    <t>Pilsoniskās apātijas pārvarēšana mazākumtautībām Rīgā</t>
  </si>
  <si>
    <t>Biedrība “Ūdenszīmes”</t>
  </si>
  <si>
    <t>Biedrība “Rēzeknes pilsētas teātris-studija “Joriks””</t>
  </si>
  <si>
    <t>Biedrība “Latvijas Pilsoniskā alianse”</t>
  </si>
  <si>
    <t>Biedrība “Radi Vidi Pats”</t>
  </si>
  <si>
    <t>Biedrība “Jelgavas nacionālo kultūras biedrību asociācija”</t>
  </si>
  <si>
    <t>Biedrība “Sadarbības platforma”</t>
  </si>
  <si>
    <t>Biedrība “Brasa”</t>
  </si>
  <si>
    <t>Biedrība “r.a. “Siltumnīca””</t>
  </si>
  <si>
    <t>Biedrība “Sabiedriskās politikas centrs PROVIDUS”</t>
  </si>
  <si>
    <t xml:space="preserve">Projekts „Derība ar savu zemi”  tiek īstenots Sēlijas vēsturiskās zemes teritorijā no 2022.gada 1.augusta līdz 2023.gada 28. februārim.
Projekta   vispārējais mērķis ir:
 Veicināt sabiedrības etnisko saliedētību  Sēlijas vēsturiskās zemes lauku teritorijās, īpaši akcentējot Sēlijas austrumu daļas un pierobežas kopienu integrāciju vienotās pilsoniskās sabiedrības aktivitātēs visā Sēlijas  teritorijā. 
Projekta konkrētie mērķi ir:
-	Iesaistīt vienotās Sēlijas vēsturiskās zemes kopienu aktivitātēs tās austrumu daļas kopienas ar izteiktu cittautiešu īpatsvaru, organizējot 4 kopienu seminārus un izstrādājot tām Identitātes paletes un Identitātes zīmes;
-	Akcentēt jauniešu lomu etniski daudzveidīgu lauku kopienu attīstībā, izveidojot videosižetu „Es stāstu par savu kopienu”;
-	Stiprināt savstarpējo cilvēcisko sapratni starp etniski dažādām kopienām, organizējot divus kopienu sadarbības pasākumus;
-	Reprezentēt Sēlijas vēsturisko zemi kā etniski un vēsturiski daudzveidīgu, saliedētu un pilsoniskajām iniciatīvām atvērtu vidi, nodrošinot plašu un kvalitatīvu īstenoto aktivitāšu publicitāti. 
Projekta rezultātā:
-	Notikuši 4 semināri Sēlijas austrumu un pierobežas kopienās;
-	4 kopienām izstrādātas Identitātes paletes un Identitātes zīmes:
-	Izveidots videosižets „Es stāstu par savu kopienu”
-	Noorganizēti divi kopienu sadraudzības pasākumi, demonstējot daudzveidīgas Sēlijas kopienu etniskās tradīcijas.  </t>
  </si>
  <si>
    <t>Projekta “Varam kopā!” mērķis ir Rēzeknes pilsētas un novada latviešu un Latvijas mazākumtautību jauniešus iesaistīt kopīgā sadarbībā, lai veicinātu etnisko grupu līdzdalību pilsoniskās sabiedrības veidošanā un piederības sajūtu savai valstij Latvijai. Projekta īstenošanas vieta ir Rēzekne, Latvija.
Projekta mērķa grupa ir jaunieši (50%) un Latvijas mazākumtautību jaunieši (50%) no 13-19 gadiem (plānots 140 dalībnieki), lai viņos rosinātu piederības sajūtu savai pilsētai un valstij Latvijai. Tā kā Rēzekne ir multikulturāla pilsēta, tad projekta “Varam kopā!” aktivitātēs tiks iesaistīti visu Latvijas mazākumtautību pārstāvji kopā ar latviešiem.
Aktivitātes:
- Neformālās apmācības jauniešiem Muzejpedagoģiskā programma “Pie Māras”  muzejpedagoģiskā programma Latgales Kultūrvēstures muzejā par Māras jeb Latgales Atbrīvošanas pieminekli „Vienoti Latvijai”. Plānots: 09.09.2022. Plkst.16.00-18.00.
- Neformālās apmācības jauniešiem “Runā ar mani!”. Jauniešu tikšanās vajadzību un problēmu apzināšanās caur debatēm Rēzeknes Nacionālo Biedrību Kultūras namā. Plānots: 17.09.2022. Plkst.14.00-16.00.
- Neformālās apmācības jauniešiem “Tradīciju spēks” Miķeļdienas gadatirgus laikā notiks radošā pēcpusdiena jauniešiem kopīgi darbojoties dažādās darbnīcās. Plānots: 25.09.2022. Plkst.11.00-15.00.
- Neformālās apmācības jauniešiem “Gatavot prieks”. Saliedētības aktivitāte, kopīgas kulinārijas meistarklase Rēzeknes Nacionālo Biedrību Kultūras namā. Plānots: 08.10.2022. Plkst.14.00-18.00.
- Neformālās apmācības jauniešiem “Latvju rakstu zīmes”. Rēzeknes Tūrisma Attīstības Centra amata prasmju demonstrēšanas telpās notiks jauniešiem un MT jauniešiem plaši pazīstama keramiķa meistarklases darbnīca. Veidojot māla darinājumus jaunieši tos dekorēs ar latvju rakstu zīmēm, kas tik iegravētas. Tiks iedotas darba lapas ar rakstu zīmēm un skaidrojumu, ko tā nozīmē. Plānots: 22.10.2022. Plkst.14.00-16.00.
- Neformālās apmācības jauniešiem “Zini mani”. Seminārs Rēzeknes Centrālajā bibliotēkā, kur jauniešiem tiks stāstīts par Latvijā godājamiem cilvēkiem un mazākumtautību cilvēkiem, kas ir devuši savu pienesumu Latvijai kultūras jomā. Plānots: 26.10.2022. Plkst.15.00-17.00.
Rezultāti, kas tiks jauniešos veicināti:
- Latviešu un Latvijas MT jauniešos veidosies piederības sajūta savai pilsētai Rēzeknei un valstij Latvijai vēsturiskā aspektā;
- Veicināta starp latviešiem un Latvijas MT jauniešiem uz stereotipiem balstītas attieksmes nojaukšana, piedaloties nacionālo ēdienu meistarklasē un vajadzību un problēmu apzināšanos;
- Jauniešu līdzdalība debatēs, kas dos iespēju izteikties, dot priekšlikumus savas pilsētas, novada un savas valsts Latvijas labā;
- Jauniešos veicinās Latvijas nemateriālās kultūras vērtību izpratni caur Miķeļdienas tradīcijām un paražām;
- Jauniešos veidosies izpratne par māla pielietojumu sendienās, tā būtisko nozīmi un vērtību, kā arī izpratni par latvju rakstu zīmi pielietojumu un lomu, latviskuma padziļinātai izpratnei;
- Latviešu un Latvijas MT jauniešu līdzdalība pilsoniskās sabiedrības veidošanā par kultūras jomā esošiem cilvēkiem, kas nesuši pozitīvu ietekmi savai valstij Latvijai.</t>
  </si>
  <si>
    <t xml:space="preserve">Projekta mērķis ir veicināt dialogu, mazināt aizspriedumus, lauzt stereotipus par dažādam sabiedrības grupām, izmantojot dzīvo bibliotēku metodi. Dati rāda, ka Latvijas sabiedrība ir sašķelta un tajā valda noraidoša attieksme pret citādo. Viedokļu dažādība ir demokrātiskas valsts pamatā, taču tiem ir jābalstās uz cieņu, cilvēktiesībām un demokrātiskām vērtībām. Noraidoša un pat diskriminējoša vai agresīva attieksme rodas tad, ja ir informācijas un faktu trūkums, kā arī apzināti tiek izplatīti maldi. Tāpēc ir nepieciešams organizēt pasākumus, kuri sniedz sarunas ar “dzīvām grāmatām”, lai veicinātu aizspriedumu un dezinformācijas mazināšanos, empātiju pret nezināmo un citādo. 
Projekta ietvaros plānots organizēt 3 pasākumus, kurās ar “dzīvās bibliotēkas” un “apspiesto teātra” metodēm kopā līdzdarbosies latvieši un tādu sabiedrības grupu pārstāvji, par kuriem valda aizspriedumi vai kuri ir daļa no sociāli jūtīgām tēmām. Plānotās tēmās ir karš Ukrainā, krievvalodīgie Latvijas iedzīvotāji, migranti. 
Projekta publicitāte tiks īstenota, sagatavojot un publicējot projekta dalībnieku pieredzes stāstus sociālajos medijos un podkāstā, video formātā, kā arī LPA ziņu lapā, un izsūtot informāciju plašsaziņas līdzekļiem. </t>
  </si>
  <si>
    <t>Ukrainas notikumi ir atklājuši sabiedrības sašķeltības problēmu Latvijā. Kultūras projekts izmanto iesaistošu sociālu kultūras projektu, lai iepazītu un satuvinātu krievvalodīgos, latviešus, Ukrainas bēgļus un iesaistītu tos kopīgas kultūrvietas veidošanā attīstīšanā Liepājā. Aktivitātes tiek veiktas vienā no Liepājas mikrorajoniem ar lielu krievvalodīgo īpatsvaru, turklāt ar Ukrainas bēgļu centru pa vidu. Šeit ir daudz izaicinājumu, risku un iespēju vienotas, līdzdalīgas sabiedrības veidošanā un kopienas attīstīšanā. 
Māklas projekts parāda dažādos cilvēku uzskatus caur mākslinieku dokumentālajiem darbiem. Projekts atklāj cilvēcīgo un kopīgo, to kas mūs visus vieno, par pārējo mēģina veicināt izpratni.
Šo kultūras projektu noslēdz mākslas audioviziuālajā foto izstādes notikums ar attēlotiem vismaz 6-8 iedzīvotājiem, dažāda vecuma, dzimuma, etniskās piederības personas ar spilgtu raksturu kas atklāj rajona cilvēkus personības un nostāju dažādos jūtīgos jautājumos.
Norises vieta: bijusī Internātskola, Krūmu iela 65, Liepāja.
Norises laiks aktivitātēm: no 15 maija vai 1. jūlija līdz 3. septembrim.
Izstādes laiks; no 3. septembra līdz 18. septembrim.</t>
  </si>
  <si>
    <t xml:space="preserve">Iesniedzējs biedrība “Jelgavas nacionālo kultūras biedrību asociācija”.
Projekts plānots Jelgavā un Jelgavas novadā, 08.08.2022. – 30.11.2022.
Mērķauditorija Jelgavas valstspilsētas bērni un jaunieši.
Mērķis veicināt sapratni un sadarbību starp dažādu tautību pārstāvjiem, sekmējot gan mazākumtautību, gan latviešu vēsturiskā un nacionālā mantojuma saglabāšanu, gan dažādu tautību pārstāvju iesaisti aktivitātēs, veicinot saliedētību un pilnvērtīgu mazākumtautību iekļaušanu Latvijas sabiedrībā un stiprinot piederības sajūtu Latvijai, gan arī mazinot aizspriedumus pret un starp etniskajām grupām.
Projekta ietvaros norisināsies 8 aktivitātes, kas pakārtotas katra savai krāsai un krāsu idejai: “Zaļās krāsas diena”, “Dzeltenās krāsas diena”, “Oranžās krāsas diena”, “Violetās krāsas diena” ,“Brūnās krāsas diena”, “Pelēkās krāsas diena”, “Zilās krāsas diena”, “Sarkanās un baltās krāsas diena”.
 Plānotie rezultāti: 
- tiks pievērsta uzmanība lokālpatriotisma veicināšanai, īpaši jaunas paaudzes vidū;
- piedaloties aktivitātēs ar neformālās izglītības paņēmieniem, bērni/jaunieši saņems jaunas zināšanas un prasmes, attīstīs savu iniciatīvu, radošumu un mijiedarbības iemaņas;
- tiks pievērsta jauniešu uzmanība mūsdienu pasaules vērtībām;
- veicināta pilsoniskā un sabiedriskā aktivitāte jauniešu vidū Jelgavā, Latvijā kopumā;
- dialogs un mijiedarbība palīdzēs jauniešiem izprast citu kultūru īpatnības un komunicēt ar cilvēkiem no dažādām vidēm un kultūrām, tādejādi mazinot aizspriedumus starp  un pret etniskajām grupām;
- tiks celta iesaistīto NVO kapacitāte un sekmēta sadarbība ar citām NVO, Jelgavas valstspilsētas pašvaldības un valsts iestādēm. </t>
  </si>
  <si>
    <t>Mērķis:
veicināt sabiedrības saliedētību, savstarpējo sadarbību un mazināt aizspriedumus pret un starp etniskajām grupām, stiprināt cilvēktiesības, demokrātiskās vērtības, savstarpējo toleranci, sapratni un sadarbību, tādējādi veidojot vienotu sabiedrību.
Mērķa grupa – bērni, jaunieši, pieaugušie – latvieši un mazākumtautības pārstāvji Bolderājā
Norises vieta – Bolderāja
Galvenās aktivitātes
1.Tolerances diena
2. Bērnu radošās nodarbības
3. Es esmu Latvijā!
4. Tautu kultūras pēcpusdienas
5. Projekta noslēguma pasākums
Plānotie rezultāti
- veicināta izpratne par sabiedrības daudzveidību, mazinot negatīvos stereotipos balstītu attieksmi pret un starp dažādām etniskajām grupām
- attīstītas dialoga prasmes balstītas uz emocionālo inteliģenci
- veicināta piederības sajūta Latvijai 
- attīstītas starpkultūru dialoga prasmes
- skaidroti sociāli jūtīgi jautājumi, naida runas identificēšanas prasmes un novēršanas nozīme saliedētas pilsoniskās sabiedrības attīstības jomā</t>
  </si>
  <si>
    <t>Jau astoņus gadus pēc kārtas, Hospitāļu ielas kaimiņu svētki saliedē Brasas apkaimes iedzīvotājus.
Šogad visi notikumi noris Ukrainas kara ēnā, kas liek arī mums pārvērtēt vai esam darījuši visu iespējamo, lai mazinātu aizspriedumus un vairotu piederības sajūtu mūsu apkaimes iedzīvotāju vidū. Tādēļ projekta mērķis 2022.gadā ir iesaistīt Hospitāļu ielas kaimiņu svētku norisēs vismaz ceturtdaļu no Brasas apkaimē dzīvojošām mazākumtautību ģimenēm ar bērniem. Tās ir gan krievvalodīgo ģimenes, kuru bērni apmeklē Brasas izglītības iestādes, gan Ukrainas kara bēgļu ģimenes, kas ir izmitinātas šajā rajonā.
Hospitāļu ielas kaimiņu svētki noritēs 2022.gada 10. un 11. septembrī, Rīgā, Brasas apkaimē. 
Pasākuma apmeklētājiem tiks piedāvāts plašs aktivitāšu klāsts dažādiem vecumiem un interesēm (ekskursijas, foto orientēšanās, sports, radošās darbnīcas,), kā arī koncertprogramma. Atsevišķās aktivitātēs varēs piedalīties nedaudz pirms svētku datumiem. 
Sadarbībā ar apkaimes mācību iestādēm veidosim konkursu ar tēmu “Manas mājas Brasā”, kur dažādām vecuma bērni varēs veidot zīmējumus, sacerēt dzejoļus vai iesniegt jautājumus “Hospitāļu prāti” spēlei un foto orientēšanās konkursam. Veidosim ciešākas saites ar ģimenēm un iesaistīsim viņas apkaimes dzīvē.</t>
  </si>
  <si>
    <t>Mērķa grupas raksturojums - mērķa grupu veido divas grupas: mazākumtautību jaunieši, kas pārstāv dažādas kultūras Latvijā, un no otras puses tie ir policijas darbinieki. Jaunieši tiek izvēlēti kā aktīvākā sabiedrības daļa, kas potenciāli var visbiežāk saskarties ar policijas darbiniekiem. 
Pamatideja ir rast iespēju šīm divām grupām komunicēt, iepazīt un izprast gan dažādu kultūru specifiku, gan policijas darba specifiku. 
Valsts pārvaldes iekārtas likuma 10.panta otrā daļa noteic , ka “Valsts pārvalde savā darbībā ievēro cilvēktiesības.” Šī paša panta sestā daļa noteic  “Valsts pārvalde savā darbībā pastāvīgi pārbauda un uzlabo sabiedrībai sniegto pakalpojumu kvalitāti. Tās pienākums ir vienkāršot un uzlabot procedūras privātpersonas labā.”
Projekta mērķa grupa ir mazākumtautību jaunieši, kas pārstāv dažādas kultūras Latvijā, un policijas darbinieki. Jaunieši izvēlēti kā aktīvākā sabiedrības daļa, kas potenciāli var visbiežāk saskarties ar policijas darbiniekiem. 
Pamatideja ir rast iespēju šīm divām grupām komunicēt, iepazīt un izprast gan dažādu kultūru specifiku, gan policijas darba specifiku. 
Realizējot projektu tiks veidota diskusija starp ekspertiem, policijas darbiniekiem un dažādu kultūru pārstāvjiem. Tas radīs iespēju konstatēt aktuālos stereotipus. Šīs zināšanas tiks izmantotas, lai izstrādājot ekspertu publikācijas, tiktu rasti teorētiski un praktiski risinājumi stereotipu mazināšanai attiecībā uz dažādu kultūru pārstāvjiem. 
Pēc projekta realizācijas plānots tā rezultātus iesniegt Iekšlietu ministrijai Latvijas Republikas Iekšlietu ministrijas un nevalstisko organizāciju Sadarbības memoranda ietvaros ar aicinājumu uzlabot sabiedrībai sniegto pakalpojumu kvalitāti mazinot stereotipus Valsts policijas darbā.</t>
  </si>
  <si>
    <t>Projekta “Pilsoniskās apātijas pārvarēšana mazākumtautībām Rīgā” mērķis ir izpētīt Latvijas krieviski runājošo iedzīvotāju pilsoniskās apātijas iemeslus un to pārvarēšanas iespējas, par pamatu ņemot divas Rīgas apkaimes – Pļavniekus un Bolderāju.
Projekta mērķa grupas ir Pļavnieku un Bolderājas iedzīvotāji, kā arī Rīgas amatpersonas un  Rīgas NVO pārstāvji, kuri strādā ar integrācijas un iedzīvotāju iesaistes jautājumiem. Projekts paredz noorganizēt ar šo apkaimju iedzīvotājiem fokusgrupas par pilsoniskās aktivitātes jautājumiem, uz šo fokusgrupu rezultātu pamata izveidot pārskatu, tajā ietverot arī rekomendācijas krieviski runājošo iedzīvotāju uzrunāšanai un sekmīgākai iesaistīšanai pilsoniskajās aktivitātēs. Pārskatu paredzēts prezentēt un tā rekomendācijas apspriest publiskā diskusijā ar Rīgas amatpersonām un apkaimju NVO. Pārskata teksts un diskusijas ieraksts būs publiski pieejams Providus mājaslapā, Providus to nākotnē izmantos padziļinātai pētniecībai par krieviski runājošo iedzīvotāju pilsonisko līdzdalību, šādi nodrošinot projekta ilgtspēju.
Projekta norises laiks: no 2022.gada jūlija līdz novembra beigām.</t>
  </si>
  <si>
    <r>
      <rPr>
        <b/>
        <sz val="14"/>
        <color theme="3" tint="-0.24994659260841701"/>
        <rFont val="Georgia"/>
        <family val="1"/>
        <scheme val="minor"/>
      </rPr>
      <t xml:space="preserve">Noslēgtie projektu īstenošanas līgumi        </t>
    </r>
    <r>
      <rPr>
        <sz val="14"/>
        <color theme="3" tint="-0.24994659260841701"/>
        <rFont val="Georgia"/>
        <family val="1"/>
        <scheme val="minor"/>
      </rPr>
      <t xml:space="preserve">                                                                                                  
  Latvijas valsts budžeta finansētajā programmā “Mazākumtautību un sabiedrības saliedētības programma”  (2022.gadā)</t>
    </r>
  </si>
  <si>
    <t>Projekta iesniedzēja juridiskā adrese</t>
  </si>
  <si>
    <t>Līguma summa, EUR</t>
  </si>
  <si>
    <t>Jēkabpils nov., Rubenes pag., "Mežmāras", LV-5229</t>
  </si>
  <si>
    <t>Rēzekne, Izraēlas iela 4 - 3, LV-4601</t>
  </si>
  <si>
    <t>Rīga, Alberta iela 13, LV-1010</t>
  </si>
  <si>
    <t>Liepāja, Vites iela 10 - 1, LV-3401</t>
  </si>
  <si>
    <t>Jelgava, Palīdzības iela 1 - 83, LV-3001</t>
  </si>
  <si>
    <t>Rēzeknes nov., Kantinieku pag., Staudži, "Pūpolmājas", LV-4611</t>
  </si>
  <si>
    <t>Rīga, Hospitāļu iela 23 - 65, LV-1013</t>
  </si>
  <si>
    <t>Siguldas nov., Krimuldas pag., "Lapkalni", LV-2144</t>
  </si>
  <si>
    <r>
      <rPr>
        <sz val="14"/>
        <color theme="3" tint="-0.24994659260841701"/>
        <rFont val="Georgia"/>
        <family val="1"/>
        <scheme val="minor"/>
      </rPr>
      <t xml:space="preserve">                                                                                          
</t>
    </r>
    <r>
      <rPr>
        <b/>
        <sz val="14"/>
        <color theme="3" tint="-0.24994659260841701"/>
        <rFont val="Georgia"/>
        <family val="1"/>
        <scheme val="minor"/>
      </rPr>
      <t xml:space="preserve">    Latvijas valsts budžeta finansētās programmas “Mazākumtautību un sabiedrības saliedētības programma” 
projektu vizītkartes</t>
    </r>
    <r>
      <rPr>
        <sz val="14"/>
        <color theme="3" tint="-0.2499465926084170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</si>
</sst>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 ###\-####"/>
    <numFmt numFmtId="165" formatCode="&quot;Overdue&quot;;&quot;&quot;;&quot;&quot;"/>
  </numFmts>
  <fonts count="17"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11"/>
      <color theme="1"/>
      <name val="Georgia"/>
      <family val="1"/>
      <scheme val="minor"/>
    </font>
    <font>
      <sz val="8"/>
      <color theme="3" tint="-0.24994659260841701"/>
      <name val="Georgia"/>
      <family val="1"/>
      <scheme val="minor"/>
    </font>
    <font>
      <sz val="10"/>
      <color theme="3" tint="-0.24994659260841701"/>
      <name val="Georgia"/>
      <family val="1"/>
      <scheme val="minor"/>
    </font>
    <font>
      <u/>
      <sz val="10"/>
      <color theme="3" tint="-0.24994659260841701"/>
      <name val="Georgia"/>
      <family val="2"/>
      <scheme val="minor"/>
    </font>
    <font>
      <sz val="8"/>
      <name val="Georgia"/>
      <family val="2"/>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7">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3">
    <xf numFmtId="0" fontId="0" fillId="0" borderId="0" xfId="0">
      <alignment horizontal="left" vertical="center" wrapText="1" indent="1"/>
    </xf>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2" fontId="0" fillId="0" borderId="0" xfId="11" applyNumberFormat="1" applyFont="1">
      <alignment horizontal="left" vertical="center" wrapText="1" indent="1"/>
    </xf>
    <xf numFmtId="2" fontId="12" fillId="0" borderId="4" xfId="8" applyNumberFormat="1" applyFont="1" applyBorder="1" applyAlignment="1">
      <alignment horizontal="center" vertical="center" wrapText="1"/>
    </xf>
    <xf numFmtId="2" fontId="12" fillId="0" borderId="4" xfId="0" applyNumberFormat="1" applyFont="1" applyBorder="1" applyAlignment="1">
      <alignment horizontal="center" vertical="center" wrapText="1"/>
    </xf>
    <xf numFmtId="1" fontId="14" fillId="0" borderId="0" xfId="11" applyNumberFormat="1" applyFont="1">
      <alignment horizontal="left" vertical="center" wrapText="1" indent="1"/>
    </xf>
    <xf numFmtId="0" fontId="3" fillId="0" borderId="0" xfId="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0" xfId="1" applyFont="1" applyFill="1" applyBorder="1" applyAlignment="1">
      <alignment horizontal="left" vertical="center" wrapText="1"/>
    </xf>
    <xf numFmtId="0" fontId="12" fillId="0" borderId="4" xfId="0" applyFont="1" applyBorder="1" applyAlignment="1">
      <alignment horizontal="left" vertical="center" wrapText="1"/>
    </xf>
    <xf numFmtId="0" fontId="5" fillId="0" borderId="4" xfId="1" applyFont="1" applyFill="1" applyBorder="1" applyAlignment="1">
      <alignment horizontal="left" vertical="center" wrapText="1"/>
    </xf>
    <xf numFmtId="0" fontId="15" fillId="0" borderId="0" xfId="1" applyFont="1" applyBorder="1" applyAlignment="1">
      <alignment horizontal="center" vertical="center" wrapText="1"/>
    </xf>
    <xf numFmtId="0" fontId="8" fillId="0" borderId="3" xfId="0" applyFont="1" applyBorder="1" applyAlignment="1">
      <alignment horizontal="center" vertical="center" wrapText="1"/>
    </xf>
    <xf numFmtId="0" fontId="5" fillId="0" borderId="5" xfId="0" applyFont="1" applyBorder="1" applyAlignment="1">
      <alignment horizontal="left" vertical="center" wrapText="1"/>
    </xf>
    <xf numFmtId="0" fontId="5" fillId="0" borderId="6" xfId="0" applyFont="1" applyFill="1" applyBorder="1" applyAlignment="1">
      <alignment horizontal="left" vertical="center" wrapText="1"/>
    </xf>
    <xf numFmtId="2" fontId="5" fillId="0" borderId="0" xfId="8" applyNumberFormat="1" applyFont="1" applyAlignment="1">
      <alignment horizontal="center" vertical="center" wrapText="1"/>
    </xf>
    <xf numFmtId="0" fontId="13" fillId="0" borderId="0" xfId="0" applyFont="1" applyAlignment="1">
      <alignment horizontal="left" vertical="center" wrapText="1"/>
    </xf>
    <xf numFmtId="0" fontId="10" fillId="0" borderId="2" xfId="7" applyFont="1" applyAlignment="1">
      <alignment horizontal="center" vertical="center" wrapText="1"/>
    </xf>
    <xf numFmtId="0" fontId="9" fillId="0" borderId="2" xfId="7" applyFont="1" applyAlignment="1">
      <alignment horizontal="center" vertical="center" wrapText="1"/>
    </xf>
    <xf numFmtId="0" fontId="9" fillId="0" borderId="0" xfId="7" applyFont="1" applyBorder="1" applyAlignment="1">
      <alignment horizontal="center" vertical="center" wrapText="1"/>
    </xf>
  </cellXfs>
  <cellStyles count="12">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Virsraksts 1" xfId="2" builtinId="16" customBuiltin="1"/>
    <cellStyle name="Virsraksts 2" xfId="4" builtinId="17" customBuiltin="1"/>
  </cellStyles>
  <dxfs count="27">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1"/>
        <name val="Georgia"/>
        <family val="1"/>
        <scheme val="minor"/>
      </font>
      <numFmt numFmtId="2"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3" tint="-0.24994659260841701"/>
        <name val="Georgia"/>
        <family val="1"/>
        <scheme val="minor"/>
      </font>
      <alignment horizontal="left" vertical="center" textRotation="0" wrapText="1" indent="0" justifyLastLine="0" shrinkToFit="0" readingOrder="0"/>
    </dxf>
    <dxf>
      <font>
        <strike val="0"/>
        <outline val="0"/>
        <shadow val="0"/>
        <u val="none"/>
        <vertAlign val="baseline"/>
        <sz val="10"/>
        <color theme="1"/>
        <name val="Georgia"/>
        <family val="1"/>
        <scheme val="minor"/>
      </font>
      <numFmt numFmtId="1" formatCode="0"/>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3" tint="-0.24994659260841701"/>
        <name val="Georgia"/>
        <family val="1"/>
        <scheme val="minor"/>
      </font>
      <numFmt numFmtId="1" formatCode="0"/>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strike val="0"/>
        <outline val="0"/>
        <shadow val="0"/>
        <u val="none"/>
        <vertAlign val="baseline"/>
        <name val="Georgia"/>
        <family val="1"/>
        <scheme val="minor"/>
      </font>
      <numFmt numFmtId="2" formatCode="0.00"/>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outline="0">
        <left style="thin">
          <color indexed="64"/>
        </left>
      </border>
    </dxf>
    <dxf>
      <font>
        <strike val="0"/>
        <outline val="0"/>
        <shadow val="0"/>
        <u val="none"/>
        <vertAlign val="baseline"/>
        <color theme="1"/>
        <name val="Georgia"/>
        <family val="1"/>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Georgia"/>
        <family val="1"/>
        <scheme val="minor"/>
      </font>
      <alignment horizontal="left" vertical="center" textRotation="0" wrapText="1" indent="0" justifyLastLine="0" shrinkToFit="0" readingOrder="0"/>
      <border outline="0">
        <right style="thin">
          <color indexed="64"/>
        </right>
      </border>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6"/>
      <tableStyleElement type="headerRow" dxfId="25"/>
      <tableStyleElement type="firstColumn" dxfId="24"/>
      <tableStyleElement type="firstHeaderCell" dxfId="23"/>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G11" totalsRowShown="0">
  <tableColumns count="7">
    <tableColumn id="8" xr3:uid="{00000000-0010-0000-0000-000008000000}" name="Overdue" totalsRowDxfId="22" dataCellStyle="Icon Set">
      <calculatedColumnFormula>IFERROR(((#REF!+DayAllowance)&lt;TODAY())*(LEN(#REF!)=0)*(LEN(#REF!)&gt;0),0)</calculatedColumnFormula>
    </tableColumn>
    <tableColumn id="1" xr3:uid="{00000000-0010-0000-0000-000001000000}" name="Projekta Nr." dataDxfId="21"/>
    <tableColumn id="3" xr3:uid="{00000000-0010-0000-0000-000003000000}" name="Projekta nosaukums" dataDxfId="20"/>
    <tableColumn id="5" xr3:uid="{1E8F3656-7482-45A4-A7F5-85E77FFE4A4E}" name="Projekta iesniedzējs" dataDxfId="19"/>
    <tableColumn id="2" xr3:uid="{00000000-0010-0000-0000-000002000000}" name="Projekta iesniedzēja juridiskā adrese" dataDxfId="18" dataCellStyle="Phone"/>
    <tableColumn id="7" xr3:uid="{AA2895DF-3DBD-4FBF-A8D4-CAB4BB83199C}" name="Līguma summa, EUR" dataDxfId="12" dataCellStyle="Phone"/>
    <tableColumn id="4" xr3:uid="{00000000-0010-0000-0000-000004000000}" name="Piezīmes" dataDxfId="17" totalsRowDxfId="16"/>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11" totalsRowShown="0">
  <tableColumns count="4">
    <tableColumn id="8" xr3:uid="{E1F0BBBD-1E6C-44D0-A078-5B3A585F284B}" name="Overdue" dataCellStyle="Icon Set">
      <calculatedColumnFormula>IFERROR(((#REF!+DayAllowance)&lt;TODAY())*(LEN(#REF!)=0)*(LEN(#REF!)&gt;0),0)</calculatedColumnFormula>
    </tableColumn>
    <tableColumn id="6" xr3:uid="{EB93F3B4-5CFB-4490-B350-A41BBA96924D}" name="Nr.p.k." dataDxfId="15" dataCellStyle="Icon Set"/>
    <tableColumn id="1" xr3:uid="{7C6548DA-6BDD-4F11-B28E-7E0EE5A7BEB0}" name="Projekta Nr." dataDxfId="14"/>
    <tableColumn id="4" xr3:uid="{0F21CA56-2CDC-4885-84AE-01B3592557FF}" name="Vizītkarte" dataDxfId="13"/>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G11"/>
  <sheetViews>
    <sheetView showGridLines="0" tabSelected="1" zoomScaleNormal="100" workbookViewId="0">
      <selection activeCell="B3" sqref="B3"/>
    </sheetView>
  </sheetViews>
  <sheetFormatPr defaultRowHeight="30" customHeight="1" x14ac:dyDescent="0.25"/>
  <cols>
    <col min="1" max="1" width="2.81640625" style="1" customWidth="1"/>
    <col min="2" max="2" width="21.453125" customWidth="1"/>
    <col min="3" max="3" width="27.08984375" customWidth="1"/>
    <col min="4" max="4" width="27.08984375" style="1" customWidth="1"/>
    <col min="5" max="5" width="20.54296875" customWidth="1"/>
    <col min="6" max="6" width="20.54296875" style="1" customWidth="1"/>
    <col min="7" max="7" width="27.1796875" customWidth="1"/>
    <col min="8" max="8" width="2.81640625" customWidth="1"/>
  </cols>
  <sheetData>
    <row r="1" spans="1:7" ht="57" customHeight="1" thickTop="1" x14ac:dyDescent="0.25">
      <c r="B1" s="20" t="s">
        <v>45</v>
      </c>
      <c r="C1" s="21"/>
      <c r="D1" s="21"/>
      <c r="E1" s="21"/>
      <c r="F1" s="21"/>
      <c r="G1" s="21"/>
    </row>
    <row r="2" spans="1:7" ht="54.6" customHeight="1" x14ac:dyDescent="0.25">
      <c r="A2" s="1" t="s">
        <v>0</v>
      </c>
      <c r="B2" s="4" t="s">
        <v>1</v>
      </c>
      <c r="C2" s="4" t="s">
        <v>6</v>
      </c>
      <c r="D2" s="4" t="s">
        <v>2</v>
      </c>
      <c r="E2" s="15" t="s">
        <v>46</v>
      </c>
      <c r="F2" s="15" t="s">
        <v>47</v>
      </c>
      <c r="G2" s="4" t="s">
        <v>7</v>
      </c>
    </row>
    <row r="3" spans="1:7" ht="41.4" x14ac:dyDescent="0.25">
      <c r="A3" s="2">
        <f ca="1">IFERROR(((#REF!+DayAllowance)&lt;TODAY())*(LEN(#REF!)=0)*(LEN(#REF!)&gt;0),0)</f>
        <v>0</v>
      </c>
      <c r="B3" s="12" t="s">
        <v>9</v>
      </c>
      <c r="C3" s="12" t="s">
        <v>18</v>
      </c>
      <c r="D3" s="12" t="s">
        <v>27</v>
      </c>
      <c r="E3" s="18" t="s">
        <v>48</v>
      </c>
      <c r="F3" s="7">
        <v>9966.5</v>
      </c>
      <c r="G3" s="9" t="s">
        <v>3</v>
      </c>
    </row>
    <row r="4" spans="1:7" ht="29.4" customHeight="1" x14ac:dyDescent="0.25">
      <c r="A4" s="2">
        <f ca="1">IFERROR(((#REF!+DayAllowance)&lt;TODAY())*(LEN(#REF!)=0)*(LEN(#REF!)&gt;0),0)</f>
        <v>0</v>
      </c>
      <c r="B4" s="12" t="s">
        <v>10</v>
      </c>
      <c r="C4" s="12" t="s">
        <v>19</v>
      </c>
      <c r="D4" s="12" t="s">
        <v>28</v>
      </c>
      <c r="E4" s="18" t="s">
        <v>49</v>
      </c>
      <c r="F4" s="7">
        <v>4507.8900000000003</v>
      </c>
      <c r="G4" s="9" t="s">
        <v>3</v>
      </c>
    </row>
    <row r="5" spans="1:7" ht="43.2" customHeight="1" x14ac:dyDescent="0.25">
      <c r="A5" s="2">
        <f ca="1">IFERROR(((#REF!+DayAllowance)&lt;TODAY())*(LEN(#REF!)=0)*(LEN(#REF!)&gt;0),0)</f>
        <v>0</v>
      </c>
      <c r="B5" s="12" t="s">
        <v>11</v>
      </c>
      <c r="C5" s="12" t="s">
        <v>20</v>
      </c>
      <c r="D5" s="13" t="s">
        <v>29</v>
      </c>
      <c r="E5" s="18" t="s">
        <v>50</v>
      </c>
      <c r="F5" s="6">
        <v>10000</v>
      </c>
      <c r="G5" s="9" t="s">
        <v>3</v>
      </c>
    </row>
    <row r="6" spans="1:7" ht="29.4" customHeight="1" x14ac:dyDescent="0.25">
      <c r="A6" s="2">
        <f ca="1">IFERROR(((#REF!+DayAllowance)&lt;TODAY())*(LEN(#REF!)=0)*(LEN(#REF!)&gt;0),0)</f>
        <v>0</v>
      </c>
      <c r="B6" s="12" t="s">
        <v>12</v>
      </c>
      <c r="C6" s="12" t="s">
        <v>21</v>
      </c>
      <c r="D6" s="13" t="s">
        <v>30</v>
      </c>
      <c r="E6" s="18" t="s">
        <v>51</v>
      </c>
      <c r="F6" s="6">
        <v>9997.51</v>
      </c>
      <c r="G6" s="9" t="s">
        <v>3</v>
      </c>
    </row>
    <row r="7" spans="1:7" ht="29.4" customHeight="1" x14ac:dyDescent="0.25">
      <c r="A7" s="2">
        <f ca="1">IFERROR(((#REF!+DayAllowance)&lt;TODAY())*(LEN(#REF!)=0)*(LEN(#REF!)&gt;0),0)</f>
        <v>0</v>
      </c>
      <c r="B7" s="12" t="s">
        <v>13</v>
      </c>
      <c r="C7" s="12" t="s">
        <v>22</v>
      </c>
      <c r="D7" s="13" t="s">
        <v>31</v>
      </c>
      <c r="E7" s="18" t="s">
        <v>52</v>
      </c>
      <c r="F7" s="6">
        <v>9916.89</v>
      </c>
      <c r="G7" s="9" t="s">
        <v>3</v>
      </c>
    </row>
    <row r="8" spans="1:7" ht="41.4" x14ac:dyDescent="0.25">
      <c r="A8" s="2">
        <f ca="1">IFERROR(((#REF!+DayAllowance)&lt;TODAY())*(LEN(#REF!)=0)*(LEN(#REF!)&gt;0),0)</f>
        <v>0</v>
      </c>
      <c r="B8" s="12" t="s">
        <v>14</v>
      </c>
      <c r="C8" s="12" t="s">
        <v>23</v>
      </c>
      <c r="D8" s="13" t="s">
        <v>32</v>
      </c>
      <c r="E8" s="18" t="s">
        <v>53</v>
      </c>
      <c r="F8" s="6">
        <v>10000</v>
      </c>
      <c r="G8" s="9" t="s">
        <v>3</v>
      </c>
    </row>
    <row r="9" spans="1:7" ht="29.4" customHeight="1" x14ac:dyDescent="0.25">
      <c r="A9" s="3">
        <f ca="1">IFERROR(((#REF!+DayAllowance)&lt;TODAY())*(LEN(#REF!)=0)*(LEN(#REF!)&gt;0),0)</f>
        <v>0</v>
      </c>
      <c r="B9" s="16" t="s">
        <v>15</v>
      </c>
      <c r="C9" s="12" t="s">
        <v>24</v>
      </c>
      <c r="D9" s="17" t="s">
        <v>33</v>
      </c>
      <c r="E9" s="18" t="s">
        <v>54</v>
      </c>
      <c r="F9" s="18">
        <v>9977.23</v>
      </c>
      <c r="G9" s="9" t="s">
        <v>3</v>
      </c>
    </row>
    <row r="10" spans="1:7" ht="34.200000000000003" customHeight="1" x14ac:dyDescent="0.25">
      <c r="A10" s="3">
        <f ca="1">IFERROR(((#REF!+DayAllowance)&lt;TODAY())*(LEN(#REF!)=0)*(LEN(#REF!)&gt;0),0)</f>
        <v>0</v>
      </c>
      <c r="B10" s="16" t="s">
        <v>16</v>
      </c>
      <c r="C10" s="12" t="s">
        <v>25</v>
      </c>
      <c r="D10" s="17" t="s">
        <v>34</v>
      </c>
      <c r="E10" s="18" t="s">
        <v>55</v>
      </c>
      <c r="F10" s="18">
        <v>10000</v>
      </c>
      <c r="G10" s="9" t="s">
        <v>3</v>
      </c>
    </row>
    <row r="11" spans="1:7" ht="29.4" customHeight="1" x14ac:dyDescent="0.25">
      <c r="A11" s="3">
        <f ca="1">IFERROR(((#REF!+DayAllowance)&lt;TODAY())*(LEN(#REF!)=0)*(LEN(#REF!)&gt;0),0)</f>
        <v>0</v>
      </c>
      <c r="B11" s="16" t="s">
        <v>17</v>
      </c>
      <c r="C11" s="12" t="s">
        <v>26</v>
      </c>
      <c r="D11" s="17" t="s">
        <v>35</v>
      </c>
      <c r="E11" s="18" t="s">
        <v>50</v>
      </c>
      <c r="F11" s="18">
        <v>9926.9</v>
      </c>
      <c r="G11" s="9" t="s">
        <v>3</v>
      </c>
    </row>
  </sheetData>
  <mergeCells count="1">
    <mergeCell ref="B1:G1"/>
  </mergeCells>
  <conditionalFormatting sqref="G3:G11">
    <cfRule type="expression" dxfId="11" priority="4">
      <formula>$A3=1</formula>
    </cfRule>
  </conditionalFormatting>
  <conditionalFormatting sqref="B3:D6 F3:F6">
    <cfRule type="expression" dxfId="10" priority="25">
      <formula>$A5=1</formula>
    </cfRule>
  </conditionalFormatting>
  <conditionalFormatting sqref="B7:D8 F7:F8">
    <cfRule type="expression" dxfId="9" priority="35">
      <formula>#REF!=1</formula>
    </cfRule>
  </conditionalFormatting>
  <conditionalFormatting sqref="F3:F6">
    <cfRule type="expression" dxfId="8" priority="1">
      <formula>$A5=1</formula>
    </cfRule>
  </conditionalFormatting>
  <conditionalFormatting sqref="F7:F8">
    <cfRule type="expression" dxfId="7" priority="2">
      <formula>#REF!=1</formula>
    </cfRule>
  </conditionalFormatting>
  <dataValidations count="7">
    <dataValidation allowBlank="1" showInputMessage="1" showErrorMessage="1" prompt="Create a Library Book Checkout tracker in this worksheet. Enter Days Until Overdue in cell H1" sqref="A1" xr:uid="{00000000-0002-0000-0000-000000000000}"/>
    <dataValidation allowBlank="1" showInputMessage="1" showErrorMessage="1" prompt="Title of this worksheet is in this cell. Enter Days Until Overdue in cell at right" sqref="B1" xr:uid="{00000000-0002-0000-0000-000001000000}"/>
    <dataValidation allowBlank="1" showInputMessage="1" showErrorMessage="1" prompt="Overdue icon is automatically updated in this column under this heading" sqref="A2" xr:uid="{00000000-0002-0000-0000-000004000000}"/>
    <dataValidation allowBlank="1" showInputMessage="1" showErrorMessage="1" prompt="Enter Student name in this column under this heading. Use heading filters to find specific entries" sqref="B2" xr:uid="{00000000-0002-0000-0000-000005000000}"/>
    <dataValidation allowBlank="1" showInputMessage="1" showErrorMessage="1" prompt="Enter Contact Email address in this column under this heading" sqref="C2" xr:uid="{00000000-0002-0000-0000-000006000000}"/>
    <dataValidation allowBlank="1" showInputMessage="1" showErrorMessage="1" prompt="Enter Book Title in this column under this heading" sqref="G2" xr:uid="{00000000-0002-0000-0000-000008000000}"/>
    <dataValidation allowBlank="1" showInputMessage="1" showErrorMessage="1" prompt="Enter Contact Phone number in this column under this heading" sqref="D2:F2" xr:uid="{00000000-0002-0000-0000-000007000000}"/>
  </dataValidations>
  <hyperlinks>
    <hyperlink ref="G3" location="Vizītkartes!D3" display="Saite uz vizītkarti" xr:uid="{B8B276B4-36A5-4335-B4E9-6B1D81C517EC}"/>
    <hyperlink ref="G4" location="Vizītkartes!D4" display="Saite uz vizītkarti" xr:uid="{9D823077-2945-40B3-B370-884B7186E502}"/>
    <hyperlink ref="G5" location="Vizītkartes!D5" display="Saite uz vizītkarti" xr:uid="{BE79F2E9-1E9C-4DDF-B065-A7EF3EA82662}"/>
    <hyperlink ref="G6" location="Vizītkartes!D6" display="Saite uz vizītkarti" xr:uid="{28D112A1-392B-4FBF-9ED9-454A72E34C72}"/>
    <hyperlink ref="G7" location="Vizītkartes!D7" display="Saite uz vizītkarti" xr:uid="{00B9A32C-E553-4FCF-8974-EF5D263DCECC}"/>
    <hyperlink ref="G8" location="Vizītkartes!D8" display="Saite uz vizītkarti" xr:uid="{992A62D8-3DBB-4FF9-830A-679AC16D2A72}"/>
    <hyperlink ref="G9" location="Vizītkartes!D9" display="Saite uz vizītkarti" xr:uid="{51D1A431-876F-40E5-A990-E889174F6BE2}"/>
    <hyperlink ref="G10" location="Vizītkartes!D10" display="Saite uz vizītkarti" xr:uid="{4C9317BE-C114-4553-9E0A-1236082BC8F6}"/>
    <hyperlink ref="G11" location="Vizītkartes!D11" display="Saite uz vizītkarti" xr:uid="{2B8941A9-2668-46EB-A16C-A6ABA0EEC525}"/>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1"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E11"/>
  <sheetViews>
    <sheetView showGridLines="0" topLeftCell="B1" zoomScaleNormal="100" workbookViewId="0">
      <selection activeCell="D3" sqref="D3"/>
    </sheetView>
  </sheetViews>
  <sheetFormatPr defaultColWidth="8.7265625" defaultRowHeight="30" customHeight="1" x14ac:dyDescent="0.25"/>
  <cols>
    <col min="1" max="1" width="2.81640625" style="1" hidden="1" customWidth="1"/>
    <col min="2" max="2" width="7.7265625" style="1" customWidth="1"/>
    <col min="3" max="3" width="23.08984375" style="1" customWidth="1"/>
    <col min="4" max="4" width="117.81640625" style="1" customWidth="1"/>
    <col min="5" max="5" width="20.90625" style="1" customWidth="1"/>
    <col min="6" max="16384" width="8.7265625" style="1"/>
  </cols>
  <sheetData>
    <row r="1" spans="1:5" ht="66.599999999999994" customHeight="1" x14ac:dyDescent="0.25">
      <c r="B1" s="22" t="s">
        <v>56</v>
      </c>
      <c r="C1" s="22"/>
      <c r="D1" s="22"/>
    </row>
    <row r="2" spans="1:5" ht="30" customHeight="1" x14ac:dyDescent="0.25">
      <c r="A2" s="1" t="s">
        <v>0</v>
      </c>
      <c r="B2" s="1" t="s">
        <v>4</v>
      </c>
      <c r="C2" s="4" t="s">
        <v>1</v>
      </c>
      <c r="D2" s="4" t="s">
        <v>5</v>
      </c>
    </row>
    <row r="3" spans="1:5" ht="210" customHeight="1" x14ac:dyDescent="0.25">
      <c r="A3" s="3">
        <f ca="1">IFERROR(((#REF!+DayAllowance)&lt;TODAY())*(LEN(#REF!)=0)*(LEN(#REF!)&gt;0),0)</f>
        <v>0</v>
      </c>
      <c r="B3" s="8">
        <v>1</v>
      </c>
      <c r="C3" s="12" t="s">
        <v>9</v>
      </c>
      <c r="D3" s="11" t="s">
        <v>36</v>
      </c>
      <c r="E3" s="14" t="s">
        <v>8</v>
      </c>
    </row>
    <row r="4" spans="1:5" ht="266.39999999999998" customHeight="1" x14ac:dyDescent="0.25">
      <c r="A4" s="2">
        <v>2</v>
      </c>
      <c r="B4" s="8">
        <v>2</v>
      </c>
      <c r="C4" s="12" t="s">
        <v>10</v>
      </c>
      <c r="D4" s="11" t="s">
        <v>37</v>
      </c>
      <c r="E4" s="14" t="s">
        <v>8</v>
      </c>
    </row>
    <row r="5" spans="1:5" ht="93.6" customHeight="1" x14ac:dyDescent="0.25">
      <c r="A5" s="2">
        <v>3</v>
      </c>
      <c r="B5" s="8">
        <v>3</v>
      </c>
      <c r="C5" s="12" t="s">
        <v>11</v>
      </c>
      <c r="D5" s="11" t="s">
        <v>38</v>
      </c>
      <c r="E5" s="14" t="s">
        <v>8</v>
      </c>
    </row>
    <row r="6" spans="1:5" ht="145.19999999999999" customHeight="1" x14ac:dyDescent="0.25">
      <c r="A6" s="2">
        <v>4</v>
      </c>
      <c r="B6" s="8">
        <v>4</v>
      </c>
      <c r="C6" s="12" t="s">
        <v>12</v>
      </c>
      <c r="D6" s="11" t="s">
        <v>39</v>
      </c>
      <c r="E6" s="14" t="s">
        <v>8</v>
      </c>
    </row>
    <row r="7" spans="1:5" ht="154.19999999999999" customHeight="1" x14ac:dyDescent="0.25">
      <c r="A7" s="5">
        <v>5</v>
      </c>
      <c r="B7" s="8">
        <v>5</v>
      </c>
      <c r="C7" s="12" t="s">
        <v>13</v>
      </c>
      <c r="D7" s="11" t="s">
        <v>40</v>
      </c>
      <c r="E7" s="14" t="s">
        <v>8</v>
      </c>
    </row>
    <row r="8" spans="1:5" ht="222.6" customHeight="1" x14ac:dyDescent="0.25">
      <c r="A8" s="2">
        <v>6</v>
      </c>
      <c r="B8" s="8">
        <v>6</v>
      </c>
      <c r="C8" s="12" t="s">
        <v>14</v>
      </c>
      <c r="D8" s="10" t="s">
        <v>41</v>
      </c>
      <c r="E8" s="14" t="s">
        <v>8</v>
      </c>
    </row>
    <row r="9" spans="1:5" ht="113.4" customHeight="1" x14ac:dyDescent="0.25">
      <c r="A9" s="3">
        <f ca="1">IFERROR(((#REF!+DayAllowance)&lt;TODAY())*(LEN(#REF!)=0)*(LEN(#REF!)&gt;0),0)</f>
        <v>0</v>
      </c>
      <c r="B9" s="8">
        <v>7</v>
      </c>
      <c r="C9" s="16" t="s">
        <v>15</v>
      </c>
      <c r="D9" s="19" t="s">
        <v>42</v>
      </c>
      <c r="E9" s="14" t="s">
        <v>8</v>
      </c>
    </row>
    <row r="10" spans="1:5" ht="179.4" customHeight="1" x14ac:dyDescent="0.25">
      <c r="A10" s="3">
        <f ca="1">IFERROR(((#REF!+DayAllowance)&lt;TODAY())*(LEN(#REF!)=0)*(LEN(#REF!)&gt;0),0)</f>
        <v>0</v>
      </c>
      <c r="B10" s="8">
        <v>8</v>
      </c>
      <c r="C10" s="16" t="s">
        <v>16</v>
      </c>
      <c r="D10" s="19" t="s">
        <v>43</v>
      </c>
      <c r="E10" s="14" t="s">
        <v>8</v>
      </c>
    </row>
    <row r="11" spans="1:5" ht="109.8" customHeight="1" x14ac:dyDescent="0.25">
      <c r="A11" s="3">
        <f ca="1">IFERROR(((#REF!+DayAllowance)&lt;TODAY())*(LEN(#REF!)=0)*(LEN(#REF!)&gt;0),0)</f>
        <v>0</v>
      </c>
      <c r="B11" s="8">
        <v>9</v>
      </c>
      <c r="C11" s="16" t="s">
        <v>17</v>
      </c>
      <c r="D11" s="19" t="s">
        <v>44</v>
      </c>
      <c r="E11" s="14" t="s">
        <v>8</v>
      </c>
    </row>
  </sheetData>
  <mergeCells count="1">
    <mergeCell ref="B1:D1"/>
  </mergeCells>
  <phoneticPr fontId="16" type="noConversion"/>
  <conditionalFormatting sqref="D3:D4">
    <cfRule type="expression" dxfId="6" priority="14">
      <formula>$A3=1</formula>
    </cfRule>
  </conditionalFormatting>
  <conditionalFormatting sqref="D7">
    <cfRule type="expression" dxfId="5" priority="25">
      <formula>$A5=1</formula>
    </cfRule>
  </conditionalFormatting>
  <conditionalFormatting sqref="D5">
    <cfRule type="expression" dxfId="4" priority="13">
      <formula>$A5=1</formula>
    </cfRule>
  </conditionalFormatting>
  <conditionalFormatting sqref="D8">
    <cfRule type="expression" dxfId="3" priority="31">
      <formula>$A7=1</formula>
    </cfRule>
  </conditionalFormatting>
  <conditionalFormatting sqref="D6">
    <cfRule type="expression" dxfId="2" priority="11">
      <formula>$A6=1</formula>
    </cfRule>
  </conditionalFormatting>
  <conditionalFormatting sqref="C3:C6">
    <cfRule type="expression" dxfId="1" priority="1">
      <formula>$A5=1</formula>
    </cfRule>
  </conditionalFormatting>
  <conditionalFormatting sqref="C7:C8">
    <cfRule type="expression" dxfId="0" priority="2">
      <formula>#REF!=1</formula>
    </cfRule>
  </conditionalFormatting>
  <dataValidations count="5">
    <dataValidation allowBlank="1" showInputMessage="1" showErrorMessage="1" prompt="Enter Book Title in this column under this heading" sqref="D2" xr:uid="{21E8188B-27E0-48AF-93BE-8C6658E8DDD7}"/>
    <dataValidation allowBlank="1" showInputMessage="1" showErrorMessage="1" prompt="Enter Student name in this column under this heading. Use heading filters to find specific entries" sqref="C2" xr:uid="{30E13A6F-0854-46F6-A328-03AB860E071F}"/>
    <dataValidation allowBlank="1" showInputMessage="1" showErrorMessage="1" prompt="Overdue icon is automatically updated in this column under this heading" sqref="A2:B2" xr:uid="{3DEE620A-2736-423F-8D62-5B265C479B7A}"/>
    <dataValidation allowBlank="1" showInputMessage="1" showErrorMessage="1" prompt="Title of this worksheet is in this cell. Enter Days Until Overdue in cell at right" sqref="B1" xr:uid="{A49E4E1F-02B9-44AF-A0C5-F6BFA65B961B}"/>
    <dataValidation allowBlank="1" showInputMessage="1" showErrorMessage="1" prompt="Create a Library Book Checkout tracker in this worksheet. Enter Days Until Overdue in cell H1" sqref="A1" xr:uid="{5279411E-44B4-4E65-822D-807C2FC0D977}"/>
  </dataValidations>
  <hyperlinks>
    <hyperlink ref="E4:E8" location="Apstiprinātie_projekti!A1" display="atpakaļ uz apstiprināto pieteikumu sarakstu" xr:uid="{87407484-4CAC-40E7-9AE1-BCF06C4DEB20}"/>
    <hyperlink ref="E3" location="Apstiprinātie_projekti!A1" display="atpakaļ uz apstiprināto pieteikumu sarakstu" xr:uid="{1BA0D680-2744-4028-BFB1-184C733E9624}"/>
    <hyperlink ref="E9" location="Apstiprinātie_projekti!A1" display="atpakaļ uz apstiprināto pieteikumu sarakstu" xr:uid="{04C41A9B-94F6-441A-B9F0-56DD96894A58}"/>
    <hyperlink ref="E10" location="Apstiprinātie_projekti!A1" display="atpakaļ uz apstiprināto pieteikumu sarakstu" xr:uid="{987A9016-F189-4AA3-8DE2-838E7ACCEF37}"/>
    <hyperlink ref="E11" location="Apstiprinātie_projekti!A1" display="atpakaļ uz apstiprināto pieteikumu sarakstu" xr:uid="{A841D1CE-B0A3-4CA8-9980-53CCBDC816EE}"/>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4"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A3:B11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57E5B0-0D6E-467B-9711-4459892EA4A0}">
  <ds:schemaRefs>
    <ds:schemaRef ds:uri="http://purl.org/dc/elements/1.1/"/>
    <ds:schemaRef ds:uri="http://www.w3.org/XML/1998/namespace"/>
    <ds:schemaRef ds:uri="http://schemas.microsoft.com/office/infopath/2007/PartnerControls"/>
    <ds:schemaRef ds:uri="16c05727-aa75-4e4a-9b5f-8a80a1165891"/>
    <ds:schemaRef ds:uri="http://schemas.microsoft.com/office/2006/documentManagement/types"/>
    <ds:schemaRef ds:uri="http://schemas.openxmlformats.org/package/2006/metadata/core-properties"/>
    <ds:schemaRef ds:uri="http://schemas.microsoft.com/office/2006/metadata/properties"/>
    <ds:schemaRef ds:uri="71af3243-3dd4-4a8d-8c0d-dd76da1f02a5"/>
    <ds:schemaRef ds:uri="http://purl.org/dc/dcmitype/"/>
    <ds:schemaRef ds:uri="http://purl.org/dc/terms/"/>
  </ds:schemaRefs>
</ds:datastoreItem>
</file>

<file path=customXml/itemProps2.xml><?xml version="1.0" encoding="utf-8"?>
<ds:datastoreItem xmlns:ds="http://schemas.openxmlformats.org/officeDocument/2006/customXml" ds:itemID="{55C70D1C-264E-41D7-8139-C30525067F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64CBC5-088F-424C-9731-D87D707DA9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2</vt:i4>
      </vt:variant>
      <vt:variant>
        <vt:lpstr>Diapazoni ar nosaukumiem</vt:lpstr>
      </vt:variant>
      <vt:variant>
        <vt:i4>4</vt:i4>
      </vt:variant>
    </vt:vector>
  </HeadingPairs>
  <TitlesOfParts>
    <vt:vector size="6" baseType="lpstr">
      <vt:lpstr>Apstiprinātie_projekti</vt:lpstr>
      <vt:lpstr>Vizītkartes</vt:lpstr>
      <vt:lpstr>Vizītkartes!ColumnTitle1</vt:lpstr>
      <vt:lpstr>ColumnTitle1</vt:lpstr>
      <vt:lpstr>Apstiprinātie_projekti!Drukāt_virsrakstus</vt:lpstr>
      <vt:lpstr>Vizītkartes!Drukāt_virsrakstus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2022-07-21T11:22:35Z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