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filterPrivacy="1" codeName="ThisWorkbook"/>
  <xr:revisionPtr revIDLastSave="0" documentId="13_ncr:1_{EDD60F2F-A393-4FE1-B809-837C82F8E0D2}" xr6:coauthVersionLast="47" xr6:coauthVersionMax="47" xr10:uidLastSave="{00000000-0000-0000-0000-000000000000}"/>
  <bookViews>
    <workbookView xWindow="-108" yWindow="-108" windowWidth="23256" windowHeight="12576"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9" i="3" l="1"/>
  <c r="A20" i="3"/>
  <c r="A21" i="3"/>
  <c r="A22" i="3"/>
  <c r="A23" i="3"/>
  <c r="A24" i="3"/>
  <c r="A25" i="3"/>
  <c r="A26" i="3"/>
  <c r="A27" i="3"/>
  <c r="A28" i="3"/>
  <c r="A18" i="3" l="1"/>
  <c r="A17" i="3"/>
  <c r="A16" i="3"/>
  <c r="A15" i="3"/>
  <c r="A14" i="3"/>
  <c r="A13" i="3" l="1"/>
  <c r="A12" i="3"/>
  <c r="A11" i="3"/>
  <c r="A3" i="3"/>
</calcChain>
</file>

<file path=xl/sharedStrings.xml><?xml version="1.0" encoding="utf-8"?>
<sst xmlns="http://schemas.openxmlformats.org/spreadsheetml/2006/main" count="327" uniqueCount="175">
  <si>
    <t>Overdue</t>
  </si>
  <si>
    <t>Projekta Nr.</t>
  </si>
  <si>
    <t>Projekta iesniedzējs</t>
  </si>
  <si>
    <t>Saite uz vizītkarti</t>
  </si>
  <si>
    <t>Nr.p.k.</t>
  </si>
  <si>
    <t>Vizītkarte</t>
  </si>
  <si>
    <t>Projekta nosaukums</t>
  </si>
  <si>
    <t>Piezīmes</t>
  </si>
  <si>
    <t>atpakaļ uz apstiprināto pieteikumu sarakstu</t>
  </si>
  <si>
    <t>Sadarbības partneris</t>
  </si>
  <si>
    <t>n/a</t>
  </si>
  <si>
    <t>1.</t>
  </si>
  <si>
    <t>2.</t>
  </si>
  <si>
    <t>3.</t>
  </si>
  <si>
    <t>4.</t>
  </si>
  <si>
    <t>5.</t>
  </si>
  <si>
    <t>6.</t>
  </si>
  <si>
    <t>7.</t>
  </si>
  <si>
    <t>8.</t>
  </si>
  <si>
    <t>9.</t>
  </si>
  <si>
    <t>10.</t>
  </si>
  <si>
    <t>11.</t>
  </si>
  <si>
    <t>SIA “Latgales reģionālā televīzija”</t>
  </si>
  <si>
    <t>SIA “Izdevniecība Auseklis”</t>
  </si>
  <si>
    <t>SIA “Kurzemes Vārds”</t>
  </si>
  <si>
    <t>12.</t>
  </si>
  <si>
    <t>13.</t>
  </si>
  <si>
    <t>14.</t>
  </si>
  <si>
    <t>15.</t>
  </si>
  <si>
    <t>16.</t>
  </si>
  <si>
    <t>17.</t>
  </si>
  <si>
    <t>18.</t>
  </si>
  <si>
    <t>19.</t>
  </si>
  <si>
    <t>20.</t>
  </si>
  <si>
    <t>21.</t>
  </si>
  <si>
    <t>22.</t>
  </si>
  <si>
    <t>23.</t>
  </si>
  <si>
    <t>24.</t>
  </si>
  <si>
    <t>25.</t>
  </si>
  <si>
    <t>26.</t>
  </si>
  <si>
    <t>Kategorija</t>
  </si>
  <si>
    <t>AS “LATVIJAS MEDIJI”</t>
  </si>
  <si>
    <t>2022.LV/TMA/05</t>
  </si>
  <si>
    <t>AS “TV Latvija”</t>
  </si>
  <si>
    <t>2022.LV/TMA/07</t>
  </si>
  <si>
    <t>2022.LV/TMA/16</t>
  </si>
  <si>
    <t>2022.LV/TMA/17</t>
  </si>
  <si>
    <t>2022.LV/TMA/18</t>
  </si>
  <si>
    <t>2022.LV/TMA/22</t>
  </si>
  <si>
    <t>2022.LV/TMA/23</t>
  </si>
  <si>
    <t>2022.LV/TMA/25</t>
  </si>
  <si>
    <t>2022.LV/TMA/27</t>
  </si>
  <si>
    <t>2022.LV/TMA/28</t>
  </si>
  <si>
    <t>2022.LV/TMA/29</t>
  </si>
  <si>
    <t>2022.LV/TMA/30</t>
  </si>
  <si>
    <t>2022.LV/TMA/32</t>
  </si>
  <si>
    <t>2022.LV/TMA/38</t>
  </si>
  <si>
    <t>2022.LV/TMA/39</t>
  </si>
  <si>
    <t>2022.LV/TMA/40</t>
  </si>
  <si>
    <t>2022.LV/TMA/48</t>
  </si>
  <si>
    <t>2022.LV/TMA/56</t>
  </si>
  <si>
    <t>2022.LV/TMA/57</t>
  </si>
  <si>
    <t>2022.LV/TMA/58</t>
  </si>
  <si>
    <t>2022.LV/TMA/59</t>
  </si>
  <si>
    <t>2022.LV/TMA/63</t>
  </si>
  <si>
    <t>2022.LV/TMA/64</t>
  </si>
  <si>
    <t>2022.LV/TMA/65</t>
  </si>
  <si>
    <t>2022.LV/TMA/68</t>
  </si>
  <si>
    <t>SIA “Izdevniecība “Rīgas Viļņi””</t>
  </si>
  <si>
    <t>Biedrība Latvieši.com</t>
  </si>
  <si>
    <t>AS “KURZEMES RADIO”</t>
  </si>
  <si>
    <t>SIA “V-Media”</t>
  </si>
  <si>
    <t>IMLO Lat-Ireland.Ltd</t>
  </si>
  <si>
    <t>SIA “LETA”</t>
  </si>
  <si>
    <t>Diasporas mediji</t>
  </si>
  <si>
    <t>Personas ar invaliditāti</t>
  </si>
  <si>
    <t>Mediju kritika</t>
  </si>
  <si>
    <t>Ziņu satura veidošana EPL</t>
  </si>
  <si>
    <t>Ziņu satura veidošana presē</t>
  </si>
  <si>
    <t>Ziņu satura veidošana internetā</t>
  </si>
  <si>
    <t>Bezmaksas televīzijas apraides programmas</t>
  </si>
  <si>
    <t>Vēlēšanu diskusijas elektronisko plašsaziņas līdzekļu televīzijas programmās</t>
  </si>
  <si>
    <t>SIA “Red dot media”</t>
  </si>
  <si>
    <t>AS “Delfi”</t>
  </si>
  <si>
    <t>Biedrība “Laiks-BL”</t>
  </si>
  <si>
    <t>SIA “Izdevniecība Dienas Mediji”</t>
  </si>
  <si>
    <t>2022.LV/TMA/37</t>
  </si>
  <si>
    <t xml:space="preserve">Ziņu satura veidošana interneta vietnēs </t>
  </si>
  <si>
    <t>Bezmaksas televīzijas apraide - TV24 raidījums “Globuss”</t>
  </si>
  <si>
    <t>TV raidījuma “Nekā Personīga” pētniecisko sižetu un raidierakstu sērija</t>
  </si>
  <si>
    <t>SIA “RADIO SKONTO LV”</t>
  </si>
  <si>
    <t>Latvija testē Saeimu</t>
  </si>
  <si>
    <t>Sadzirdēt!</t>
  </si>
  <si>
    <t>Kritiskās lasīšanas skola</t>
  </si>
  <si>
    <t>Runājam!</t>
  </si>
  <si>
    <t>Līderu debates</t>
  </si>
  <si>
    <t>Svaru kausos – kvalitatīvs medijs un zinošs lasītājs!</t>
  </si>
  <si>
    <t>Vienā elpā ar pasauli</t>
  </si>
  <si>
    <t>Pārmaiņas tuvplānā</t>
  </si>
  <si>
    <t>Ziņu satura veidošana</t>
  </si>
  <si>
    <t>"Nedēļas fokusā"</t>
  </si>
  <si>
    <t>Latviesi.com korespondenti pasaulē</t>
  </si>
  <si>
    <t>TV24 priekšvēlēšanu diskusija “Cīņa par Latviju”</t>
  </si>
  <si>
    <t>Atskaites punkts</t>
  </si>
  <si>
    <t>Raidījumu cikls “Nedēļa ceturtdienā”</t>
  </si>
  <si>
    <t>Iekļaujošā izglītība Latvijā. Kā ir patiesībā?</t>
  </si>
  <si>
    <t>PRESE#TRANSFORMĀCIJA</t>
  </si>
  <si>
    <t xml:space="preserve">“Sabiedriski nozīmīga satura veidošana latviešu valodā diasporas laikrakstos “Laiks” un “Brīvā Latvija”” </t>
  </si>
  <si>
    <t>"Laiks" Inc.</t>
  </si>
  <si>
    <t>Profesionāli, objektīvi un laikā</t>
  </si>
  <si>
    <t>Parasports ziņu apritē</t>
  </si>
  <si>
    <t>Ziņas senioriem</t>
  </si>
  <si>
    <t>“ELEKTRIZĒTS”</t>
  </si>
  <si>
    <t>SIA “All Media Latvia”</t>
  </si>
  <si>
    <t>Ziņu satura veidošana elektroniskajos plašsaziņas līdzekļos</t>
  </si>
  <si>
    <t>“IZŠĶIRTSPĒJA”</t>
  </si>
  <si>
    <t>SIA “VIDZEMES TELEVĪZIJA”</t>
  </si>
  <si>
    <t>SIA “4.vara”</t>
  </si>
  <si>
    <t>AS “RADIO SWH”</t>
  </si>
  <si>
    <t>SIA “TVNET GRUPA”</t>
  </si>
  <si>
    <t>“10 TV raidījumu cikls par personu ar invaliditāti problēmām”</t>
  </si>
  <si>
    <t>“Pētnieciskās žurnālistikas un faktu pārbaudes
stiprināšana “Delfi” redakcijā”</t>
  </si>
  <si>
    <t>SIA “ŽURNĀLS SANTA”</t>
  </si>
  <si>
    <r>
      <t xml:space="preserve">                                                                                          
</t>
    </r>
    <r>
      <rPr>
        <b/>
        <sz val="14"/>
        <color theme="3" tint="-0.24994659260841701"/>
        <rFont val="Georgia"/>
        <family val="1"/>
        <scheme val="minor"/>
      </rPr>
      <t xml:space="preserve">  Latvijas valsts budžeta finansētās programmas “Atbalsts medijiem sabiedriski nozīmīga satura veidošanai latviešu valodā tematiskajās kategorijās”
apstiprināto projektu vizītkartes   </t>
    </r>
    <r>
      <rPr>
        <sz val="14"/>
        <color theme="3" tint="-0.24994659260841701"/>
        <rFont val="Times New Roman"/>
        <family val="1"/>
      </rPr>
      <t xml:space="preserve">           </t>
    </r>
  </si>
  <si>
    <t>Šogad iedzīvotājus gan tieši, gan netieši vissmagāk skar energoresursu sadārdzinājums. ES un Latvijas valdība izstrādājusi atbalsta pasākumus. Lai sekotu, kā iedzīvotāji pārvar energokrīzi, laikrakstā “Latvijas Avīze” divreiz mēnesī A3 lappusē ar nosaukumu “Elektrizēts” sekosim operatīvajām ziņām par energoresursu tirgu, atbalsta programmām, ilgtspējīgiem risinājumiem. Katrā reizē, sekojot operatīvajām ziņām, tiks izvērsta viena tēma un tā tiks analizēta vēsturiskā, ģeogrāfiskā un ekonomiskā griezumā. Visas ziņas tiks izvietotas arī portālā www.retv . Projekta mērķis ir vērst iedzīvotāju un uzņēmēju uzmanību uz ziņām, kas skars viņu mājsaimniecības un uzņēmējdarbību, novērtēt ziņas, raugoties no šīm pozīcijām un parādīt to iespaidu uz ikdienas dzīvi. Projekta “Elektrizēts” mērķis ir mainīt enerģijas patērētāju uzskatus, ka “pilnībā viss ir atkarīgs no tirgus, un ja nespēju samaksāt tirgus cenu, tad valstij jāpalīdz”. Projekta fokuss vērsts uz šīsdienas izvēlēm un ilgtermiņa risinājumiem nākotnē, kuros nepieciešama arī uzņēmēju un iedzīvotāju iesaiste. Tas arī palīdzētu pārvarēt energoresursu krīzi.</t>
  </si>
  <si>
    <t>Raidījums “Globuss” ir vienīgais ārpolitikas diskusiju raidījums Latvijā, kurā tiek aicināti dažādu jomu speciālisti, kuri komentē notikumus citviet pasaulē no Latvijas interešu jautājumiem.
Raidījuma mērķis: informēt skatītājus, vispusīgi atspoguļojot informāciju par starptautiskajiem notikumiem, un sniedzot ekspertu vērtējumu;
Kopumā paredzēts izveidot 30 raidījumus “Globuss”. 
Mērķauditorija: Sociāli un ekonomiski aktīvi Latvijas iedzīvotāji un valsts piederīgie pasaulē, vecumā no 24 gadiem, kuriem interesē notikumi pasaulē</t>
  </si>
  <si>
    <t>Projektā “TV raidījuma Nekā Personīga pētniecisko sižetu un raidierakstu sērija” tiks padziļināti analizēti temati, kas attiecas uz valsts iekšpolitku, ekonomiku, Latvijas iekšējo un ārējo drošību un aizsardzību, inovācijām, tiesībsargājošo iestāžu darbu un informatīvās telpas aizsargāšanu. Projekta rezultāti tiks atspoguļoti TV raidījumā “Nekā personīga” un Nekā personīga komandas gatavotajos raidierakstos. MAF atbalsts ļaus raidījuma komandai strādāt arī vasarā, gatavojoties rudens sezonai. Plānojam apmeklēt sociālo tīklu pētniecības kursus, kas tika atlikti Covid pandēmijas laikā un ir plānoti vasarā.</t>
  </si>
  <si>
    <t>Projekta mērķis ir TV un radio integrēt sabiedriski nozīmīgu saturu, lai veicinātu piederības sajūtu Latvijai, celtu nacionālo un individuālo pašapziņu, un paplašinātu Latvijas kultūras un sabiedriskās telpas izpratni, tajā notiekošos procesus.
Projekta uzdevumi: 
•	iezīmēt katra viena un cilvēku kopuma lēmumu un rīcības nozīmi, vajadzību vairāk izprast nevis kā, bet kas un ar kādu mērķi tiek teikts vai noklusēts, nepieslieties skaļāk runājošajiem, bet gudrāk domājošajiem, spēt pašiem sekot savai personības attīstībai, tajā skaitā fiziskajai un garīgajai veselībai; 
•	veicināt izpratni par dažāda spektra (izglītībā, veselības aprūpē, medijpratībā, vidē u,c.) problēmu cēloņiem, izvērtējot iespējamos variantus un virzienus ceļā uz risinājumu;
•	TV un radio ēterā integrēt sabiedriski nozīmīgu saturu, izzinot notiekošo procesu mijiedarbību ar indivīda un sabiedrības lomu tajos, mudinot nesapīties operatīvā kņadā un būt intelektuāli un emocionāli aktīviem plašākā mērogā.
Projekta ietvaros Tā kā raidījums ir ierakstā, Radio Skonto ēterā tiek veidots un izvietots kodolīgs tēmas apskats (2+2 minūtes) spilgtākie intervijas fragmenti trešdienās plkst. 18.10 uzmanības piesaistei, tajā pašā vakarā plkst.21.25 ReTV un vēlāk ReTV portālā un Youtube skatāma intervijas pilna versija 45-48 minūšu garumā. Raidījumam kanālā ReTV tiek nodrošināti vēl vismaz 2 atkārtojumi. 
Plašai auditorijai adresēts pārraižu cikls ietver 23 oriģinālraidījumus par aktuālām tēmām. Katrā raidījumā pieredzējusī raidījuma vadītāja Elita Marga sarunāsies ar vienu raidījuma viesi. Informācija, ja tā piesaistījusi uzmanību, tiek diskutēta un, galvenais, reāli mudina iesaistīties procesos, tātad mainot attieksmi un paradumus. Tā ir pamatbāze izpratnei, cik būtiska ir izšķirtspēja, kas ļauj saredzēt notikumus citu norišu kontekstā. Šobrīd dažādu viedokļu apmaiņā pārsvarā prevalē vairāk emociju, mazāk zināšanu, bet šajos svaru kausos jāpanāk gudrs samērs. Tas iespējams aicinot uz intervijām saprātīgu, vērtīgu viedokļu īpašniekus, kas nevis vārdos, bet darbos pierāda izpratni par to, kādas idejas aizstāv, uz kādu rīcību aicina, argumentēti atspēkojot sazvērestības teorijas, populistu izplatītu dezinformāciju, norādot uz jurisdikcijas nepilnībām, kuras izmanto krāpnieki.</t>
  </si>
  <si>
    <t xml:space="preserve">Projekta mērķis: Veicināt pēc iespējas plašāku vēlētāju informētību par Saeimas deputātu kandidātiem, viņu pārstāvēto partiju sarakstiem un to vēlēšanu programmu piedāvājumiem. Tāpat mērķis ir veicināt lielāku pilsonisko līdzdalību 2022.gada 14.Saeimas vēlēšanās, debatēs atklājot kandidātu zināšanas, kompetenci, spēju korekti reaģēt uz negaidītām situācijām un arī spēju pieņemt lēmumus.  
Projekta ietvaros tiks veidotas 5 debates – katrā Latvijas reģionā (Latgale, Vidzeme, Zemgale, Kurzeme un Rīga).  Debatēs kandidātiem būs ne tikai jādemonstrē savas zināšanas par valsti, tās vēsturi, tās likumdevēja tiesībām un iespējām, bet arī būs jāatbild uz skatītāju jautājumiem no visas valsts. Projektā garantēta plaša auditorijas piesaiste, jo debates būs redzamas gan televīzijas ekrānos bezmaksas apraidē, gan šobrīd strauji augošajā ReTV portālā (retv.lv), kā arī populārākajos sociālajos medijos. </t>
  </si>
  <si>
    <t>Projekta mērķis ir pielāgot portāla jauns.lv funkcionalitāti, lai to ērtāk varētu lietot cilvēki ar īpašām vajadzībām – redzes un kustību traucējumiem. Projekts tiek veidots konsultējoties ar invalīdu un viņu draugu biedrību “Apeirons” un biedrību “Redzi mani”. Projekta ietvaros tiek nodrošināta iespēja portāla saturu klausīties audio formātā un tiek veikti lapas uzlabojumi īpaši vājredzīgu un neredzīgu cilvēku ērtībām.
Šādus rīkus lieto arī cilvēki ar disleksiju, cilvēki ar kustību traucējumiem, seniori, no vizuālās piepūles noguruši cilvēki u.c.</t>
  </si>
  <si>
    <t xml:space="preserve">
Mūsu projekta mērķis ir veicināt mūsu lasītāju izpratni par kvalitatīvu žurnālistiku, mudinot vērtēt un analizēt izlasīto, kā arī piedāvāt informāciju, kas palīdz saprast satura kvalitātes kritērijus.
Projekts sastāv no trīs galvenajām daļām: (1) video skaidrojošie sižeti “Kritiskās lasīšanas skola”. (2) Ziņu novērtēšanas anketa, kas dotu iespēju auditorijai novērtēt raksta kvalitāti un veicinātu domāt par žurnālista darba kvalitāti. (3) Tests par lasītāju izpratni attiecībā uz mediju kritikas un kvalitātes pamatprincipiem.
Projekta mērķauditorija ir sievietes un vīrieši vecumā 25+, ar vidējo un augstāko izglītību, kuri ikdienā patērē ziņu saturu, dzīvo pilsētā un piepilsētā.</t>
  </si>
  <si>
    <t xml:space="preserve">Raidījums “Runājam!” ir 10 stāstu un diskusiju sērija par mūsdienu lielajiem jautājumiem. Projekta mērķis ir veicināt kritisko domāšanu un (galvenais) tieksmi pēc tās, sevišķi, uzrunājot gados jaunu auditoriju. Koncentrējoties nevis uz gatavu atbilžu sniegšanu, bet gan attīstot prasmi izzināt un saprast kā darbojas sociāli, finanšu un cita veida mehānismi. Vienkāršā valodā. Veidojot “tiltu” starp “jaunajiem/ agresīvajiem/ nepieradinātajiem” un “pieredzējušajiem/ inteliģentajiem”. Raidījumam paredzēta dinamiska montāža un nepieradināti video rakursi, raidījuma seja būs jauniešu vidū labi zināmā Karmena Stepanova. </t>
  </si>
  <si>
    <t>TV3 projekts “Līderu debates” ir labi atpazīstams priekšvēlēšanu laika televīzijas diskusiju raidījums, kas sniedz iespēju vēlētājiem saņemt tiešas un nepastarpinātas atbildes uz aktuāliem jautājumiem no Saeimas vēlēšanās startējošo lielāko partiju premjera amata kandidātiem. Raidījums tiek pārraidīts Latvijas lielākās komerctelevīzijas augstas skatāmības ētera laikā, lai maksimāli daudz TV skatītāju saņemtu kvalitatīvu informāciju, uz kuru balstīties, izdarot savu izvēli Saeimas vēlēšanās.</t>
  </si>
  <si>
    <t>Projekta „Svaru kausā – kvalitatīvs medijs un zinošs lasītājs!” rakstu sērijas mērķis ir pievērst savu lasītāju uzmanību mediju un to sniegtās informācijas nozīmīgumam, uzticamībai un svarīgumam mūsdienu sabiedrības attīstības kontekstā. Izglītojot sabiedrību un aktivizējot auditorijas izpratni par dažādas informācijas sniegšanas patiesajiem mērķiem, tiks veicināta analītiski kritiska attieksme, vērtējot argumentus un faktus. Kopumā tiks stimulēta sabiedrības izglītība medijpratības un mediju kritikas jomā.
Reģionālajā laikrakstā „Auseklis” tiks publicēta sešu rakstu sērija, kas taps žurnālistu sadarbībā ar mediju nozares ekspertiem un profesionāļiem. Lasītāji tiks aicināti piedalīties aptaujā un rosināti pārliecināties par savām prasmēm medijpratībā, kā arī dalīties savā redzējumā par šībrīža situāciju un attieksmi pret mediju kvalitāti, t.sk. reģionālo preses izdevumu.
Rakstu sērija būs brīvi lasāma mājaslapā www.auseklis.lv, sociālajā tīklā Facebook tiks ievietota informācija par tapušo publikāciju un tās tematiku ar saiti uz materiālu. Par projekta laikā secināto un apkopoto tiks sagatavots žurnālistu veidots 2–3 minūšu videosižets, kas tiks ievietots sociālā tīklā Facebook, un laikraksta YouTube kanālā.</t>
  </si>
  <si>
    <t xml:space="preserve">SIA "Kurzemes Vārds" īstenotais projekts "Vienā elpā ar pasauli" paredz sagatavot un reģionālajā laikrakstā "Kurzemes Vārds" publicēt aktuālus informatīvos materiālus rakstu ciklā "Latvijā un pasaulē" katru darba dienu sniedzot ieskatu svarīgākajās nacionālajās un ārpolitikas norisēs. Projekta laikā paredzēts 7 mēnešu garumā katrā no laikraksta numuriem sagatavot 1 lappusi ar ziņām, kas skartu aktuālus un sabiedriski nozīmīgus jautājumus nacionālā līmenī, kā arī skarsim ārpolitikas problēmas, lai lasītaji ir informēti par svarīgiem globāliem notikumiem. 
Esam jau līdz šim pierādījuši, ka tieši aktuālie ziņu materiāli ir viens no drukātās preses stūrakmeņiem, kas reģionu iedzīvotājiem liek ticēt reģionālo laikrakstu spēkam un ietekmei,tāpēc ar šādu projektu ceram nostiprināt sabiedrības izpratni par aktuāliem notikumiem, piedāvājot ieskatu arī plāšāka mēroga notikumos nekā tikai pilsētas vai reģiona aktualitātes. Projekta tiešā mērķauditorija būs "Kurzemes Vārda" lasītāji, bet pastarpināti centīsimies ar savām publikācijām ieinteresēt un uzrunāt arī citus sabiedrības locekļus. </t>
  </si>
  <si>
    <t>Projekta „Pārmaiņas tuvplānā” mērķis ir turpināt sagatavot plaši pieejamu sabiedriski nozīmīga satura, augstvērtīgas žurnālistikas kvalitātes, atbildīguma un ētikas standartiem atbilstošu pētnieciski analītisku rakstu sēriju (laikraksta pielikuma formātā) par Vidzemes reģiona un valstiska mēroga svarīgiem jautājumiem, ņemot vērā šībrīža lokālos un globālos izaicinājumus. Iedzīvotājiem tiks ne tikai sniegta informācija par notikumiem un procesiem, bet viņiem būs iespēja atsaukties aicinājumam izteikt savu viedokli un attieksmi, kā arī vērtēt to labvēlīgo/nelabvēlīgo ietekmi uz dzīves kvalitāti.
Projektā paredzēts padziļināti vērtēt dažādas tēmas – administratīvi teritoriālās reformas ieguvumus un zaudējumus, jo īpaši – sociālo pakalpojumu pieejamību un uzņēmējdarbības vides sakārtošanu. Vērtēsim pašvaldību un Eiropas Savienības struktūrfondu līdzekļu apgūšanas rezultātus un lietderību iedzīvotāju dzīves kvalitātes uzlabošanā. Pievērsīsimies aktuālajam demogrāfijas jautājumam un attīstības tendencēm. Pandēmija nopietni ietekmējusi iedzīvotāju dzīves paradumus. Vērtēsim un analizēsim, ko tas varētu dot reģionam nākotnē un novada ilgtermiņa attīstībai.</t>
  </si>
  <si>
    <t>Projekta mērķis ir veicināt Radio SWH, SWH Rock un SWH Gold plašās klausītāju konsolidētās auditorijas regulāru objektīvas un Latvijai lojālas informācijas plūsmu – tādā veidā nodrošināt sabiedrībai iespēju saņemt daudzpusīgu informāciju un viedokļu atspoguļošanu, un valsts informatīvās telpas drošību un stiprināšanu, vienlaikus veicinot kvalitatīvas žurnālistikas pastāvēšanu un pieejamību.</t>
  </si>
  <si>
    <t>Projekta “Latviesi.com korespondenti pasaulē” mērķis ir veidot sabiedriski nozīmīgu, izglītojošu un kvalitatīva satura publikācijas latviešu valodā, saglabājot diasporas saikni ar Latviju un sekmējot sabiedrības saliedētību, valstisko apziņu un vērtību saglabāšanu latviskā nacionālajā kultūrtelpā, papildinot medija platformu ar jaunākajiem notikumiem, dažādām diasporas Latvijas personībām, aktualitātēm pasaulē un Latvijā. 
Projekta ietvaros plānots sasniegt Latviešu diasporas mērķauditoriju, mobilos latviešus un Latvijas sabiedrību, kopumā &gt;330 000 medija lasījumus. Mērķauditorijai tiks sagatavotas vismaz 80 kvalitatīvas publikācijas un tā tiks informēta par diasporas kopienu aktivitātēm, Latvijas tautiešiem pasaulē, kā arī citiem aktuāliem notikumiem Latvijā un pasaulē, tostarp sniegta informācija saistībā ar Latvijas Republikas Saeimas vēlēšanām 2022.gadā.
Projekta realizācijā iesaistīsies medija galvenais redaktors, kurš nodrošinās 6-8 ziņu korespondentu piesaisti un vadīšanu, aptverot dažādus pasaules reģionus, lai iegūtu tiešo informāciju par notikumiem pasaulē un latviešu piederīgajiem dažādās pasaules malās.
Projektā tiks sagatavotas 80 publikācijas vai intervijas – rakstveidā vai video formātā latviešu valodā, izmantojot publiskās un konstruktīvās žurnālistikas metodes iesaistot mērķauditoriju.</t>
  </si>
  <si>
    <t>Priekšvēlēšanu debates “Cīņa par Latviju” ir debašu raidījums, kurā piedalās partiju sarakstu deputātu kandidāti. TV24 paredz debates rīkot 4 daļās, tas ir, 1. un 2. debatēs aicināt visu partiju pirmos vai otros sarakstu numurus no jebkura vēlēšanu apgabala, ko izraugās partija, taču 3. un 4. daļā aicināt vēlēšanu sarakstu ministru prezidenta amata kandidātus. Raidījuma formāts paredz, ka diskusijas dalībnieki raidījuma jautājumus, kurus sagatavojuši dažādu nozaru eksperti izlozē. 
Mērķauditorija: Sociāli un ekonomiski aktīvi Latvijas iedzīvotāji un valsts piederīgie pasaulē, vecumā no 18 gadiem.</t>
  </si>
  <si>
    <t>Ar projektu risināmā problēma saistās ar to, ka sabiedrības uzticēšanās medijiem saistās ar objektīvas informācijas sniegšanu, tomēr ikdienas procesos, nereti un bez nolūka, notiek pretrunīgas informācijas pasniegšana jeb tālāk novadīšana, kas savulārt var graut arī medija reputāciju. Rakstu sērijas ietvaros, ar piemēriem, redakcijas rosinās uz diskusiju par to cik lielā mērā mediji spēj nekļūdīgi analizēt notikumus, lai tos savlaicīgā kārtā un kvalitatīvā izpildījumā pasniegt sabiedrībai.</t>
  </si>
  <si>
    <t>Katru ceturtdienu, pulksten 17:10, Kurzemes Radio ēterā informatīvi izglītojošs raidījumu cikls “Nedēļa ceturtdienā”, kas ietver nedēļas aktuālo notikumu apskatu, analīzi un pieaicinātu ekspertu diskusiju. 
Raidījums tiek veidots kā žurnālistes un īpaši pieaicinātu ekspertu diskusija par dažādām norisēm Kurzemes, Zemgales, Latvijas un pasaules mērogā, informējot klausītājus par nedēļas aktuālākajiem notikumiem politikas, ekonomikas, tautsaimniecības, kultūras un citās jomās, kas aktuālajā nedēļā apskatīti Latvijas medijos un skar sabiedrības intereses kopumā. Raidījumu laikā tiek apzināti un analītiski vērtēts notikumu atspoguļojums medijos, procesu cēloņi, attīstība un iespējamās sekas. Klausītājam tiek sniegts kvalitatīvs mediju saturs un faktos balstīta informācija. Ik nedēļu raidījumā piedalās divi pieaicināti eksperti, sniedzot savu redzējumu un viedokli, ļaujot klausītājam izvērtēt valdības ziņojumus, publiskajā telpā izskanējušās informācijas pamatotību un paplašināt redzesloku. Notikumus komentēt aicinātie eksperti ir dažādu jomu profesionāļi, līdz ar to klausītajam ir iespēja uz notikumiem paraudzīties no dažādiem skatupunktiem.</t>
  </si>
  <si>
    <t xml:space="preserve">Projekta “Iekļaujošā izglītība Latvijā. Kā ir patiesībā?” mērķis ir izpētīt un analizēt iekļaujošās izglītības īstenošanu Latvijas vispārizglītojošajās skolās. Noskaidrot kā izglītības pieejamība praksē atšķiras no valstī noteiktajiem normatīvo aktu regulējumiem attiecībā uz iekļaujošo izglītību. Projekta laikā 16 analītiskās publikācijās plānots atklāt iekļaujošās izglītības īstenošanas pieredzi – gan veiksmīgo, gan neveiksmīgo. Analītisko rakstu veidošanā tiks uzrunāti īpašo vajadzību bērnu vecāki, skolas, kas īsteno speciālās izglītības programmas, skolas, kas atteikušās no sadarbības ar speciālo vajadzību bērniem, pašvaldības, izglītības eksperti, pētnieki, ārsti, atbildīgie ierēdņi. Publikācijās meklēsim atbildes uz jautājumiem – kas ir tie apstākļi / atbalsta instrumenti, kas ietekmē veiksmīgas iekļaujošās izglītības īstenošanu. Kāds ir zināšanu, pieredzes un izpratnes līmenis izglītības iestāžu vadītāju, skolotāju un sabiedrības vidū. Kādas ir bērnu vecāku iespējas un valsts / pašvaldību atbildība iekļaujošas izglītības īstenošanā. Laikrakstā “Izglītība un Kultūra” publicētie raksti tiks publicēti arī citos SIA V-Media izdotajos izdevumos “Skolas Vārds”, “Vecākiem”, tā sasniedzot lielāku iesaistīto pušu auditoriju. Raksti bez maksas būs pieejami interneta vietnē www.skolasvards.lv, un aktualizēti / publicēti caur Izdevniecības Skolas Vārds sociālajiem kontiem Facebook un Twitter.  Raksti tiks publicēti arī lielākajā vecāku / skolotāju / skolēnu saziņas platformā www.e-klase.lv, radot plašu rezonansi un iespēju diskusijai, viedokļu un pieredzes apmaiņai.   </t>
  </si>
  <si>
    <t>Projekts PRESE#TRANSFORMĀCIJA ir sešu raidījumu cikls, kas veltīts reģionālās drukātas preses (laikrakstu) lomai un nozīmei sabiedrības informēšanā un informatīvās telpas veidošanai reģionos, problēmām un izaicinājumiem, kas saistīti ar informācijas digitalizācijas tendencēm, konkurenci, ko veicina pašvaldības bezmaksas preses izdevumi un citiem faktoriem, kas ietekmē reģionālās drukātas preses pastāvēšanu. Projekta gaitā tiks izveidoti 6 raidījumi,kuros tiks veikta reģionālo laikrakstu analīze, ka arī tiks apskatīts dažādi faktori, kas mūsdienās ietekmē drukātās preses - tieši laikrakstu pastāvēšanu, kā sabiedrības informēšanas veidu.</t>
  </si>
  <si>
    <t xml:space="preserve">10 raidījuma "Spried ar Delfi" speciālizlaidumos 2022. gada novembrī - 2023. gada martā "Delfi" TV diskusiju formātā meklēs risinājumu 10 konkrētām problēmām, ar kurām saskaras cilvēki ar invaliditāti. Mērķis ir panākt risinājumus amatpersonu rīcības un sabiedrības izpratnes veicināšanā, kā arī personām ar invaliditāti iegūt vairāk zināšanu par savām tiesībām. Mērķa auditorija: personas ar dažāda veida invaliditāti (kopumā 201 000 Latvijas iedzīvotāju), pārējā sabiedrības daļa, kas interesējas par svarīgu sociālu problēmu risināšanu. </t>
  </si>
  <si>
    <t>"Delfi" veiks faktu pārbaudi (fact-checking), regulāri publicēs faktu pārbaudes rakstus par dezinformācijas gadījumiem Latvijā un pasaulē, sadarbojoties ar IFCN (International Fact-Checking Network/Starptautiskā faktu pārbaudītāju tīkla) biedriem, kā arī sagatavos un publicēs pētnieciskās žurnālistikas rakstus (vismaz divus mēnesī). Rakstu tēmas tiks izvēlētas atbilstoši konkrētā brīža svarīgākajām sabiedriski politiskajām aktualitātēm. Projekta mērķis ir uzlabot "Delfi" ziņu satura kvalitāti un daudzveidību, kā arī sniegt sabiedrībai pilnvērtīgu ieguvumu no Latvijas medija darbības IFCN tīklā. Mērķa auditorija ir Latvijas iedzīvotāji, kas interesējas par sabiedriski nozīmīgu saturu un vēlas vairāk uzzināt par dezinformācijas atmaskošanu.</t>
  </si>
  <si>
    <t>Projekts paredz papildināt ziņu portāla Baltic-Ireland.ie saturu ar nozīmīgām un kvalitatīvām publikācijām, kas aktuālas diasporā un ietver skaidrojumus par šā brīža izaicinājumiem, sagatavojot informatīvi izglītojošas publikācijas, kas balstītas uz drošiem un pārbaudītiem ziņu avotiem. 
Attīstīt un papildināt portāla Baltic-Ireland.ie saturu kā multimediju platformu, sagatavojot tiešraides/reportāžas no notikumu vietām Irijā, citā diasporas zemē vai Latvijā.</t>
  </si>
  <si>
    <t>Radīsim un medijos ikdienā izplatīsim ziņas par sportu cilvēkiem ar invaliditāti. LETA veido saturu, kas atbilst klientu vajadzībām, tādēļ sporta ziņās dominē profesionālais sports. Ar šī projekta atbalstu ziņās pievērsīsim adekvātu uzmanību arī parasportam, radot par to saturu ikdienā un tādējādi iedvesmojot sportot cilvēkus ar invaliditāti. Informēsim par parasportistu panākumiem un citām aktualitātēm Latvijas sabiedrību, bet vispirms jau mūsu visietekmīgāko ikdienas auditoriju –medijus.</t>
  </si>
  <si>
    <t xml:space="preserve">Projekta mērķis ir nodrošināt žurnālistikas profesionālajiem kvalitātes, atbildīguma un ētikas standartiem atbilstošu sabiedriski nozīmīgu ziņu satura veidošanu senioru auditorijai. Daudzveidīgas ziņas par aktuālo senioriem – konkrētā brīža aktualitātes Latvijā (padziļināti, informējoši), pabalsti, vēlēšanas, kā iekļauties sabiedrībā, izglītošanās iespējas, piemēram, datorprasmes apguve, medijpratība, veselība, uzturs u.c. </t>
  </si>
  <si>
    <t>Šī projekta aktualitāte - 14. Saeimas vēlēšanas, kas ietver vēlēšanu sagatavošanas norises administratīvo pusi, kā arī skaidrojošo darbu un pārliecināšanu par ikvienu balsstiesīgā pavalstnieka nepieciešamību piedalīties vēlēšanās. Projekta ietvaros paredzēts iekļaut arī diasporas auditorijai aktuālo informāciju, procesu analīzi un komentārus, kas vērsti uz diasporas iesaistīšanu un izpratni Latvokao nozīmīgās politiskajās, sabiedriskajās un ekonomikas jomās, veicināt pilsonisko līdzdalību, remigrācijas procesus u.c., vēstīt par Latvijas ievēlēto deputātu darbu Eiroparlamentā; aktīvi iesaistīties un veidot izpratni attiecībā uz Diasportas likuma saturu; informācijas sniegšana par jautājumiem, kas saistīti ar remigrāciju, kā arī par izglītības un darba iespējām Latvijā; kultūrtelpas stiprināšanas jomā: pieredzes apmaiņa sabiedriski nozīmīgu pasākumu organizēšanā, kultūras jauntades veicināšana un aprakstīšana, informācija par Ārlietu ministrijas un vēstniecību iniciatīvām diasporas sabiedrisko aktivitāšu nodrošināšanā, kā arī diasportas organizācijas kapacitātes un vienotības stiprināšanas mērķiem. Īpaša vērība tiks pievērsta dezinformācijas atmaskošanai un medijpratības stiprināšanai, kā arī objektīvai informācijai un pārliecinošu ekspertu viedokļiem par problēmām, kas saistītas ar Covid-19.</t>
  </si>
  <si>
    <t>“Nedēļas fokusā” ir studijas diskusiju formā veidots analītisks iekšpolitisko sabiedrisko un politisko aktualitāšu raidījums, kas kopš 2020. gada tiek veidots un publicēts portālā TVNET. Diskusiju vada Mārtiņš Daugulis. Raidījuma ietvaros eksperti, politiķi un dažādu sabiedrības grupu pārstāvji diskutē par tēmām, kas nokļuvušas uzmanības lokā un ir būtiskas Latvijas iedzīvotājiem. 
Projekts paredz uzlabot "Nedēļas fokusā", paplašinot tā tematiku un radot iespēju operatīvāk reaģēt uz aktuālajām norisēm.</t>
  </si>
  <si>
    <t>Projekta iesniedzēja juridiskā adrese</t>
  </si>
  <si>
    <t>Līguma summa, EUR</t>
  </si>
  <si>
    <t>Toma iela 4, Rīga, LV-1003</t>
  </si>
  <si>
    <t>Blaumaņa iela 32-1a, Rīga, LV-1011</t>
  </si>
  <si>
    <t>Ģertrūdes iela 32-3, Rīga</t>
  </si>
  <si>
    <t>Valmieras nov., Valmiera, Purva iela 12A, LV-4202</t>
  </si>
  <si>
    <t>Kaļķu iela 15 – 8, Rīga, LV-1050</t>
  </si>
  <si>
    <t>Kaļķu iela 15 – 8, Rīga, LV-1051</t>
  </si>
  <si>
    <t>Cēsu iela 31 k-3, Rīga, LV-1012</t>
  </si>
  <si>
    <t>Dzelzavas iela 120G, Rīga, LV-1022</t>
  </si>
  <si>
    <t>Jūras iela 6, Limbaži, Limbažu nov., LV-4001</t>
  </si>
  <si>
    <t>Pasta iela 3, Liepāja LV3401</t>
  </si>
  <si>
    <t>Ganību dambis 24D, Rīga, LV-1005</t>
  </si>
  <si>
    <t>Satekles iela 2B, Rīga, LV-1050</t>
  </si>
  <si>
    <t>Zaķusalas krastmala 33, Rīga, LV-1050</t>
  </si>
  <si>
    <t>Andrejostas iela 23, Rīga, LV-1045</t>
  </si>
  <si>
    <t>Pilsētas laukums 4A, Kuldīga, Kuldīgas nov., LV-3301</t>
  </si>
  <si>
    <t>Zileņu iela 12-31, Rīga, LV-1035</t>
  </si>
  <si>
    <t>Atbrīvošanas aleja 98, Rēzekne, LV-4601</t>
  </si>
  <si>
    <t>Dēļu iela 4, Rīga, LV-1004</t>
  </si>
  <si>
    <t>Krišjāņa Valdemāra iela 106 - 73, Rīga, LV-1013</t>
  </si>
  <si>
    <t>64 Knockbrack Downs, Drogheda, Co Louth A92HC3V</t>
  </si>
  <si>
    <t>Satekles 2B, Rīga, LV-1050, Rīga</t>
  </si>
  <si>
    <t>Stabu iela 34, Rīga, LV-1011</t>
  </si>
  <si>
    <r>
      <rPr>
        <b/>
        <sz val="14"/>
        <color theme="3" tint="-0.24994659260841701"/>
        <rFont val="Georgia"/>
        <family val="1"/>
        <scheme val="minor"/>
      </rPr>
      <t xml:space="preserve">NOSLĒGTIE PROJEKTU ĪSTENOŠANAS LĪGUMI
</t>
    </r>
    <r>
      <rPr>
        <sz val="14"/>
        <color theme="3" tint="-0.24994659260841701"/>
        <rFont val="Georgia"/>
        <family val="1"/>
        <scheme val="minor"/>
      </rPr>
      <t>Latvijas valsts budžeta finansētajā programmā “Atbalsts medijiem sabiedriski nozīmīga satura veidošanai latviešu valodā tematiskajās kategorijās” (2022.gadā)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</si>
</sst>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quot;€&quot;"/>
  </numFmts>
  <fonts count="19"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u/>
      <sz val="8"/>
      <color theme="3" tint="-0.24994659260841701"/>
      <name val="Georgia"/>
      <family val="2"/>
      <scheme val="minor"/>
    </font>
    <font>
      <sz val="8"/>
      <name val="Georgia"/>
      <family val="2"/>
      <scheme val="minor"/>
    </font>
    <font>
      <sz val="8"/>
      <color theme="3" tint="-0.24994659260841701"/>
      <name val="Georgia"/>
      <family val="1"/>
      <charset val="186"/>
      <scheme val="minor"/>
    </font>
    <font>
      <sz val="11"/>
      <color theme="1"/>
      <name val="Georgia"/>
      <family val="2"/>
      <scheme val="minor"/>
    </font>
    <font>
      <sz val="11"/>
      <color theme="1"/>
      <name val="Georgia"/>
      <family val="1"/>
      <charset val="186"/>
      <scheme val="minor"/>
    </font>
    <font>
      <sz val="11"/>
      <color theme="3" tint="-0.24994659260841701"/>
      <name val="Georgia"/>
      <family val="1"/>
      <charset val="186"/>
      <scheme val="minor"/>
    </font>
    <font>
      <sz val="8"/>
      <color theme="3" tint="-0.24994659260841701"/>
      <name val="Georgia"/>
      <family val="2"/>
      <scheme val="minor"/>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457881"/>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42">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2" fontId="0"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2" fillId="0" borderId="0" xfId="1" applyFont="1" applyAlignment="1">
      <alignment horizontal="left" vertical="center" wrapText="1" indent="1"/>
    </xf>
    <xf numFmtId="0" fontId="5" fillId="0" borderId="0" xfId="0" applyFont="1" applyFill="1" applyAlignment="1">
      <alignment horizontal="center" vertical="center" wrapText="1"/>
    </xf>
    <xf numFmtId="165" fontId="7" fillId="0" borderId="0" xfId="11" applyBorder="1">
      <alignment horizontal="left" vertical="center" wrapText="1" indent="1"/>
    </xf>
    <xf numFmtId="0" fontId="0" fillId="0" borderId="5" xfId="0" applyBorder="1" applyAlignment="1">
      <alignment horizontal="center" vertical="center" wrapText="1"/>
    </xf>
    <xf numFmtId="166" fontId="0" fillId="0" borderId="0" xfId="0" applyNumberFormat="1" applyAlignment="1">
      <alignment horizontal="center" vertical="center" wrapText="1"/>
    </xf>
    <xf numFmtId="0" fontId="16" fillId="0" borderId="5" xfId="0" applyFont="1" applyBorder="1" applyAlignment="1">
      <alignment horizontal="left" vertical="center" wrapText="1"/>
    </xf>
    <xf numFmtId="165" fontId="15" fillId="0" borderId="0" xfId="11" applyFont="1" applyAlignment="1">
      <alignment horizontal="center" vertical="center" wrapText="1"/>
    </xf>
    <xf numFmtId="0" fontId="16" fillId="0" borderId="5" xfId="0" applyFont="1" applyBorder="1" applyAlignment="1">
      <alignment horizontal="center" vertical="center" wrapText="1"/>
    </xf>
    <xf numFmtId="0" fontId="14" fillId="0" borderId="6" xfId="0" applyFont="1" applyBorder="1" applyAlignment="1">
      <alignment horizontal="left" vertical="center" wrapText="1"/>
    </xf>
    <xf numFmtId="0" fontId="14" fillId="0" borderId="5" xfId="0" applyFont="1" applyBorder="1" applyAlignment="1">
      <alignment horizontal="left" vertical="center" wrapText="1"/>
    </xf>
    <xf numFmtId="0" fontId="14" fillId="0" borderId="0" xfId="0" applyFont="1" applyAlignment="1">
      <alignment vertical="center" wrapText="1"/>
    </xf>
    <xf numFmtId="0" fontId="14" fillId="0" borderId="0" xfId="0" applyFont="1" applyFill="1" applyBorder="1" applyAlignment="1">
      <alignment horizontal="left" vertical="center" wrapText="1"/>
    </xf>
    <xf numFmtId="0" fontId="14" fillId="0" borderId="0" xfId="1" applyFont="1" applyFill="1" applyBorder="1" applyAlignment="1">
      <alignment vertical="center" wrapText="1"/>
    </xf>
    <xf numFmtId="0" fontId="14" fillId="0" borderId="0" xfId="0" applyFont="1" applyFill="1" applyBorder="1" applyAlignment="1">
      <alignment vertical="center" wrapText="1"/>
    </xf>
    <xf numFmtId="0" fontId="8" fillId="4"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Alignment="1">
      <alignment horizontal="left" vertical="center" wrapText="1"/>
    </xf>
    <xf numFmtId="0" fontId="17" fillId="0" borderId="0" xfId="0" applyFont="1" applyFill="1" applyAlignment="1">
      <alignment horizontal="left" vertical="center" wrapText="1"/>
    </xf>
    <xf numFmtId="0" fontId="16" fillId="0" borderId="5" xfId="0" applyFont="1" applyBorder="1" applyAlignment="1">
      <alignment vertical="center" wrapText="1"/>
    </xf>
    <xf numFmtId="0" fontId="16" fillId="0" borderId="7" xfId="0" applyFont="1" applyBorder="1" applyAlignment="1">
      <alignment horizontal="left" vertical="center" wrapText="1"/>
    </xf>
    <xf numFmtId="0" fontId="16" fillId="0" borderId="4" xfId="0" applyFont="1" applyBorder="1" applyAlignment="1">
      <alignment horizontal="left" vertical="center" wrapText="1"/>
    </xf>
    <xf numFmtId="0" fontId="0" fillId="4" borderId="0" xfId="0" applyFill="1">
      <alignment horizontal="left" vertical="center" wrapText="1" indent="1"/>
    </xf>
    <xf numFmtId="0" fontId="8" fillId="4" borderId="3" xfId="0" applyFont="1" applyFill="1" applyBorder="1" applyAlignment="1">
      <alignment horizontal="center" vertical="center" wrapText="1"/>
    </xf>
    <xf numFmtId="0" fontId="14" fillId="0" borderId="0" xfId="0" applyFont="1" applyFill="1" applyBorder="1" applyAlignment="1">
      <alignment vertical="top" wrapText="1"/>
    </xf>
    <xf numFmtId="0" fontId="18" fillId="0" borderId="0" xfId="0" applyFont="1" applyAlignment="1">
      <alignment vertical="center" wrapText="1"/>
    </xf>
    <xf numFmtId="0" fontId="0" fillId="0" borderId="0" xfId="0" applyFill="1" applyAlignment="1">
      <alignment horizontal="left" vertical="center" wrapText="1"/>
    </xf>
    <xf numFmtId="0" fontId="0" fillId="0" borderId="0" xfId="0" applyFill="1" applyAlignment="1">
      <alignment horizontal="center" vertical="center" wrapText="1"/>
    </xf>
    <xf numFmtId="0" fontId="5" fillId="0" borderId="0" xfId="8" applyNumberFormat="1" applyFont="1" applyAlignment="1">
      <alignment horizontal="center" vertical="center" wrapText="1"/>
    </xf>
    <xf numFmtId="0" fontId="5" fillId="0" borderId="0" xfId="8" applyNumberFormat="1" applyFont="1" applyFill="1" applyAlignment="1">
      <alignment horizontal="center" vertical="center" wrapText="1"/>
    </xf>
    <xf numFmtId="166" fontId="0" fillId="0" borderId="0" xfId="0" applyNumberFormat="1" applyFill="1" applyAlignment="1">
      <alignment horizontal="center" vertical="center" wrapText="1"/>
    </xf>
    <xf numFmtId="166" fontId="5" fillId="0" borderId="0" xfId="8" applyNumberFormat="1" applyFont="1" applyAlignment="1">
      <alignment horizontal="center" vertical="center" wrapText="1"/>
    </xf>
    <xf numFmtId="166" fontId="5" fillId="0" borderId="0" xfId="8" applyNumberFormat="1" applyFont="1" applyFill="1" applyAlignment="1">
      <alignment horizontal="center" vertical="center" wrapText="1"/>
    </xf>
    <xf numFmtId="0" fontId="10" fillId="0" borderId="0" xfId="7" applyFont="1" applyBorder="1" applyAlignment="1">
      <alignment horizontal="center" vertical="center" wrapText="1"/>
    </xf>
    <xf numFmtId="0" fontId="10"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43">
    <dxf>
      <font>
        <strike val="0"/>
        <outline val="0"/>
        <shadow val="0"/>
        <u val="none"/>
        <vertAlign val="baseline"/>
        <sz val="8"/>
        <color theme="3" tint="-0.24994659260841701"/>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166" formatCode="#,##0.00\ &quot;€&quot;"/>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charset val="186"/>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color theme="1"/>
        <name val="Georgia"/>
        <family val="1"/>
        <charset val="186"/>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strike val="0"/>
        <outline val="0"/>
        <shadow val="0"/>
        <u val="none"/>
        <vertAlign val="baseline"/>
        <sz val="11"/>
        <color theme="1"/>
        <name val="Georgia"/>
        <family val="2"/>
        <scheme val="minor"/>
      </font>
      <alignment horizontal="center" vertical="center" textRotation="0" wrapText="1" indent="0" justifyLastLine="0" shrinkToFit="0" readingOrder="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42"/>
      <tableStyleElement type="headerRow" dxfId="41"/>
      <tableStyleElement type="firstColumn" dxfId="40"/>
      <tableStyleElement type="firstHeaderCell" dxfId="39"/>
    </tableStyle>
  </tableStyles>
  <colors>
    <mruColors>
      <color rgb="FF457881"/>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I28" totalsRowShown="0">
  <tableColumns count="9">
    <tableColumn id="8" xr3:uid="{00000000-0010-0000-0000-000008000000}" name="Overdue" dataDxfId="23" dataCellStyle="Icon Set">
      <calculatedColumnFormula>IFERROR(((#REF!+DayAllowance)&lt;TODAY())*(LEN(#REF!)=0)*(LEN(#REF!)&gt;0),0)</calculatedColumnFormula>
    </tableColumn>
    <tableColumn id="1" xr3:uid="{00000000-0010-0000-0000-000001000000}" name="Projekta Nr." dataDxfId="22" totalsRowDxfId="21"/>
    <tableColumn id="3" xr3:uid="{00000000-0010-0000-0000-000003000000}" name="Projekta nosaukums" dataDxfId="20" totalsRowDxfId="19"/>
    <tableColumn id="5" xr3:uid="{1E8F3656-7482-45A4-A7F5-85E77FFE4A4E}" name="Projekta iesniedzējs" dataDxfId="18" totalsRowDxfId="17"/>
    <tableColumn id="9" xr3:uid="{3C3B44CF-92A1-4E70-8898-4B4505B0BF83}" name="Sadarbības partneris" dataDxfId="16" totalsRowDxfId="15"/>
    <tableColumn id="11" xr3:uid="{A87A84EA-50CF-48F8-8F62-6730CAEA8611}" name="Kategorija" dataDxfId="14" totalsRowDxfId="13"/>
    <tableColumn id="6" xr3:uid="{84CB0F58-FE9F-41AC-AF03-9CA898A17E91}" name="Projekta iesniedzēja juridiskā adrese" dataDxfId="12" dataCellStyle="Phone"/>
    <tableColumn id="2" xr3:uid="{7FC39576-E0D5-4227-B0D7-181726F2EA5A}" name="Līguma summa, EUR" dataDxfId="11" dataCellStyle="Phone"/>
    <tableColumn id="4" xr3:uid="{00000000-0010-0000-0000-000004000000}" name="Piezīmes" dataDxfId="10" totalsRowDxfId="9"/>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28"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pageSetUpPr fitToPage="1"/>
  </sheetPr>
  <dimension ref="A1:I28"/>
  <sheetViews>
    <sheetView showGridLines="0" tabSelected="1" zoomScaleNormal="100" workbookViewId="0">
      <selection activeCell="F4" sqref="F4"/>
    </sheetView>
  </sheetViews>
  <sheetFormatPr defaultRowHeight="30" customHeight="1" x14ac:dyDescent="0.25"/>
  <cols>
    <col min="1" max="1" width="4.08984375" style="1" customWidth="1"/>
    <col min="2" max="2" width="15.26953125" customWidth="1"/>
    <col min="3" max="3" width="24.1796875" customWidth="1"/>
    <col min="4" max="4" width="19.81640625" style="1" customWidth="1"/>
    <col min="5" max="5" width="18.26953125" style="1" customWidth="1"/>
    <col min="6" max="6" width="22.81640625" style="1" customWidth="1"/>
    <col min="7" max="7" width="18.26953125" style="1" customWidth="1"/>
    <col min="8" max="8" width="16.54296875" style="1" customWidth="1"/>
    <col min="9" max="9" width="18.81640625" customWidth="1"/>
  </cols>
  <sheetData>
    <row r="1" spans="1:9" ht="67.8" customHeight="1" x14ac:dyDescent="0.25">
      <c r="B1" s="40" t="s">
        <v>174</v>
      </c>
      <c r="C1" s="40"/>
      <c r="D1" s="40"/>
      <c r="E1" s="40"/>
      <c r="F1" s="40"/>
      <c r="G1" s="40"/>
      <c r="H1" s="40"/>
      <c r="I1" s="40"/>
    </row>
    <row r="2" spans="1:9" ht="55.2" x14ac:dyDescent="0.25">
      <c r="A2" s="1" t="s">
        <v>0</v>
      </c>
      <c r="B2" s="22" t="s">
        <v>1</v>
      </c>
      <c r="C2" s="22" t="s">
        <v>6</v>
      </c>
      <c r="D2" s="22" t="s">
        <v>2</v>
      </c>
      <c r="E2" s="22" t="s">
        <v>9</v>
      </c>
      <c r="F2" s="22" t="s">
        <v>40</v>
      </c>
      <c r="G2" s="22" t="s">
        <v>150</v>
      </c>
      <c r="H2" s="22" t="s">
        <v>151</v>
      </c>
      <c r="I2" s="22" t="s">
        <v>7</v>
      </c>
    </row>
    <row r="3" spans="1:9" ht="36.6" customHeight="1" x14ac:dyDescent="0.25">
      <c r="A3" s="14" t="s">
        <v>11</v>
      </c>
      <c r="B3" s="6" t="s">
        <v>42</v>
      </c>
      <c r="C3" s="13" t="s">
        <v>112</v>
      </c>
      <c r="D3" s="7" t="s">
        <v>41</v>
      </c>
      <c r="E3" s="11" t="s">
        <v>10</v>
      </c>
      <c r="F3" s="15" t="s">
        <v>78</v>
      </c>
      <c r="G3" s="7" t="s">
        <v>152</v>
      </c>
      <c r="H3" s="12">
        <v>29115.87</v>
      </c>
      <c r="I3" s="5" t="s">
        <v>3</v>
      </c>
    </row>
    <row r="4" spans="1:9" ht="40.200000000000003" customHeight="1" x14ac:dyDescent="0.25">
      <c r="A4" s="14" t="s">
        <v>12</v>
      </c>
      <c r="B4" s="6" t="s">
        <v>44</v>
      </c>
      <c r="C4" s="24" t="s">
        <v>88</v>
      </c>
      <c r="D4" s="7" t="s">
        <v>43</v>
      </c>
      <c r="E4" s="11" t="s">
        <v>10</v>
      </c>
      <c r="F4" s="15" t="s">
        <v>80</v>
      </c>
      <c r="G4" s="7" t="s">
        <v>153</v>
      </c>
      <c r="H4" s="12">
        <v>66463.899999999994</v>
      </c>
      <c r="I4" s="5" t="s">
        <v>3</v>
      </c>
    </row>
    <row r="5" spans="1:9" ht="49.8" customHeight="1" x14ac:dyDescent="0.25">
      <c r="A5" s="14" t="s">
        <v>13</v>
      </c>
      <c r="B5" s="6" t="s">
        <v>45</v>
      </c>
      <c r="C5" s="24" t="s">
        <v>89</v>
      </c>
      <c r="D5" s="7" t="s">
        <v>82</v>
      </c>
      <c r="E5" s="7" t="s">
        <v>113</v>
      </c>
      <c r="F5" s="15" t="s">
        <v>114</v>
      </c>
      <c r="G5" s="7" t="s">
        <v>154</v>
      </c>
      <c r="H5" s="12">
        <v>67193.97</v>
      </c>
      <c r="I5" s="5" t="s">
        <v>3</v>
      </c>
    </row>
    <row r="6" spans="1:9" ht="50.4" customHeight="1" x14ac:dyDescent="0.25">
      <c r="A6" s="14" t="s">
        <v>14</v>
      </c>
      <c r="B6" s="6" t="s">
        <v>46</v>
      </c>
      <c r="C6" s="24" t="s">
        <v>115</v>
      </c>
      <c r="D6" s="7" t="s">
        <v>116</v>
      </c>
      <c r="E6" s="11" t="s">
        <v>90</v>
      </c>
      <c r="F6" s="15" t="s">
        <v>80</v>
      </c>
      <c r="G6" s="7" t="s">
        <v>155</v>
      </c>
      <c r="H6" s="12">
        <v>66595.679999999993</v>
      </c>
      <c r="I6" s="5" t="s">
        <v>3</v>
      </c>
    </row>
    <row r="7" spans="1:9" ht="56.4" customHeight="1" x14ac:dyDescent="0.25">
      <c r="A7" s="14" t="s">
        <v>15</v>
      </c>
      <c r="B7" s="6" t="s">
        <v>47</v>
      </c>
      <c r="C7" s="25" t="s">
        <v>91</v>
      </c>
      <c r="D7" s="7" t="s">
        <v>116</v>
      </c>
      <c r="E7" s="11" t="s">
        <v>10</v>
      </c>
      <c r="F7" s="15" t="s">
        <v>81</v>
      </c>
      <c r="G7" s="34" t="s">
        <v>155</v>
      </c>
      <c r="H7" s="37">
        <v>34130.78</v>
      </c>
      <c r="I7" s="5" t="s">
        <v>3</v>
      </c>
    </row>
    <row r="8" spans="1:9" ht="37.799999999999997" customHeight="1" x14ac:dyDescent="0.25">
      <c r="A8" s="14" t="s">
        <v>16</v>
      </c>
      <c r="B8" s="6" t="s">
        <v>48</v>
      </c>
      <c r="C8" s="26" t="s">
        <v>92</v>
      </c>
      <c r="D8" s="7" t="s">
        <v>68</v>
      </c>
      <c r="E8" s="11" t="s">
        <v>10</v>
      </c>
      <c r="F8" s="15" t="s">
        <v>75</v>
      </c>
      <c r="G8" s="7" t="s">
        <v>156</v>
      </c>
      <c r="H8" s="12">
        <v>11428.68</v>
      </c>
      <c r="I8" s="5" t="s">
        <v>3</v>
      </c>
    </row>
    <row r="9" spans="1:9" ht="39.6" customHeight="1" x14ac:dyDescent="0.25">
      <c r="A9" s="14" t="s">
        <v>17</v>
      </c>
      <c r="B9" s="6" t="s">
        <v>49</v>
      </c>
      <c r="C9" s="13" t="s">
        <v>93</v>
      </c>
      <c r="D9" s="7" t="s">
        <v>68</v>
      </c>
      <c r="E9" s="11" t="s">
        <v>10</v>
      </c>
      <c r="F9" s="15" t="s">
        <v>76</v>
      </c>
      <c r="G9" s="7" t="s">
        <v>157</v>
      </c>
      <c r="H9" s="12">
        <v>40545.730000000003</v>
      </c>
      <c r="I9" s="5" t="s">
        <v>3</v>
      </c>
    </row>
    <row r="10" spans="1:9" ht="42" customHeight="1" x14ac:dyDescent="0.25">
      <c r="A10" s="14" t="s">
        <v>18</v>
      </c>
      <c r="B10" s="6" t="s">
        <v>50</v>
      </c>
      <c r="C10" s="13" t="s">
        <v>94</v>
      </c>
      <c r="D10" s="7" t="s">
        <v>117</v>
      </c>
      <c r="E10" s="11" t="s">
        <v>10</v>
      </c>
      <c r="F10" s="15" t="s">
        <v>80</v>
      </c>
      <c r="G10" s="7" t="s">
        <v>158</v>
      </c>
      <c r="H10" s="12">
        <v>66262.14</v>
      </c>
      <c r="I10" s="5" t="s">
        <v>3</v>
      </c>
    </row>
    <row r="11" spans="1:9" s="1" customFormat="1" ht="54.6" customHeight="1" x14ac:dyDescent="0.25">
      <c r="A11" s="14" t="s">
        <v>19</v>
      </c>
      <c r="B11" s="6" t="s">
        <v>51</v>
      </c>
      <c r="C11" s="27" t="s">
        <v>95</v>
      </c>
      <c r="D11" s="7" t="s">
        <v>113</v>
      </c>
      <c r="E11" s="11" t="s">
        <v>10</v>
      </c>
      <c r="F11" s="15" t="s">
        <v>81</v>
      </c>
      <c r="G11" s="35" t="s">
        <v>159</v>
      </c>
      <c r="H11" s="38">
        <v>37253.550000000003</v>
      </c>
      <c r="I11" s="5" t="s">
        <v>3</v>
      </c>
    </row>
    <row r="12" spans="1:9" ht="39.6" customHeight="1" x14ac:dyDescent="0.25">
      <c r="A12" s="14" t="s">
        <v>20</v>
      </c>
      <c r="B12" s="6" t="s">
        <v>52</v>
      </c>
      <c r="C12" s="28" t="s">
        <v>96</v>
      </c>
      <c r="D12" s="9" t="s">
        <v>23</v>
      </c>
      <c r="E12" s="11" t="s">
        <v>10</v>
      </c>
      <c r="F12" s="15" t="s">
        <v>76</v>
      </c>
      <c r="G12" s="35" t="s">
        <v>160</v>
      </c>
      <c r="H12" s="38">
        <v>2675.82</v>
      </c>
      <c r="I12" s="5" t="s">
        <v>3</v>
      </c>
    </row>
    <row r="13" spans="1:9" ht="31.2" customHeight="1" x14ac:dyDescent="0.25">
      <c r="A13" s="14" t="s">
        <v>21</v>
      </c>
      <c r="B13" s="6" t="s">
        <v>53</v>
      </c>
      <c r="C13" s="28" t="s">
        <v>97</v>
      </c>
      <c r="D13" s="9" t="s">
        <v>24</v>
      </c>
      <c r="E13" s="11" t="s">
        <v>10</v>
      </c>
      <c r="F13" s="15" t="s">
        <v>78</v>
      </c>
      <c r="G13" s="35" t="s">
        <v>161</v>
      </c>
      <c r="H13" s="38">
        <v>14733.34</v>
      </c>
      <c r="I13" s="5" t="s">
        <v>3</v>
      </c>
    </row>
    <row r="14" spans="1:9" ht="27.6" x14ac:dyDescent="0.25">
      <c r="A14" s="14" t="s">
        <v>25</v>
      </c>
      <c r="B14" s="6" t="s">
        <v>54</v>
      </c>
      <c r="C14" s="28" t="s">
        <v>98</v>
      </c>
      <c r="D14" s="9" t="s">
        <v>23</v>
      </c>
      <c r="E14" s="11" t="s">
        <v>10</v>
      </c>
      <c r="F14" s="15" t="s">
        <v>78</v>
      </c>
      <c r="G14" s="35" t="s">
        <v>160</v>
      </c>
      <c r="H14" s="38">
        <v>5871.17</v>
      </c>
      <c r="I14" s="5" t="s">
        <v>3</v>
      </c>
    </row>
    <row r="15" spans="1:9" ht="30" customHeight="1" x14ac:dyDescent="0.25">
      <c r="A15" s="14" t="s">
        <v>26</v>
      </c>
      <c r="B15" s="6" t="s">
        <v>55</v>
      </c>
      <c r="C15" s="28" t="s">
        <v>99</v>
      </c>
      <c r="D15" s="9" t="s">
        <v>118</v>
      </c>
      <c r="E15" s="11" t="s">
        <v>10</v>
      </c>
      <c r="F15" s="15" t="s">
        <v>77</v>
      </c>
      <c r="G15" s="35" t="s">
        <v>162</v>
      </c>
      <c r="H15" s="38">
        <v>74518.59</v>
      </c>
      <c r="I15" s="5" t="s">
        <v>3</v>
      </c>
    </row>
    <row r="16" spans="1:9" s="1" customFormat="1" ht="34.200000000000003" customHeight="1" x14ac:dyDescent="0.25">
      <c r="A16" s="14" t="s">
        <v>27</v>
      </c>
      <c r="B16" s="33" t="s">
        <v>86</v>
      </c>
      <c r="C16" s="28" t="s">
        <v>100</v>
      </c>
      <c r="D16" s="9" t="s">
        <v>119</v>
      </c>
      <c r="E16" s="7" t="s">
        <v>116</v>
      </c>
      <c r="F16" s="23" t="s">
        <v>87</v>
      </c>
      <c r="G16" s="36" t="s">
        <v>163</v>
      </c>
      <c r="H16" s="39">
        <v>25576.61</v>
      </c>
      <c r="I16" s="5" t="s">
        <v>3</v>
      </c>
    </row>
    <row r="17" spans="1:9" ht="37.200000000000003" customHeight="1" x14ac:dyDescent="0.25">
      <c r="A17" s="14" t="s">
        <v>28</v>
      </c>
      <c r="B17" s="6" t="s">
        <v>56</v>
      </c>
      <c r="C17" s="28" t="s">
        <v>101</v>
      </c>
      <c r="D17" s="9" t="s">
        <v>69</v>
      </c>
      <c r="E17" s="11" t="s">
        <v>10</v>
      </c>
      <c r="F17" s="15" t="s">
        <v>74</v>
      </c>
      <c r="G17" s="35" t="s">
        <v>164</v>
      </c>
      <c r="H17" s="38">
        <v>20000</v>
      </c>
      <c r="I17" s="5" t="s">
        <v>3</v>
      </c>
    </row>
    <row r="18" spans="1:9" s="1" customFormat="1" ht="64.8" customHeight="1" x14ac:dyDescent="0.25">
      <c r="A18" s="14" t="s">
        <v>29</v>
      </c>
      <c r="B18" s="6" t="s">
        <v>57</v>
      </c>
      <c r="C18" s="28" t="s">
        <v>102</v>
      </c>
      <c r="D18" s="9" t="s">
        <v>43</v>
      </c>
      <c r="E18" s="11" t="s">
        <v>10</v>
      </c>
      <c r="F18" s="15" t="s">
        <v>81</v>
      </c>
      <c r="G18" s="35" t="s">
        <v>153</v>
      </c>
      <c r="H18" s="38">
        <v>22265.93</v>
      </c>
      <c r="I18" s="5" t="s">
        <v>3</v>
      </c>
    </row>
    <row r="19" spans="1:9" ht="34.799999999999997" customHeight="1" x14ac:dyDescent="0.25">
      <c r="A19" s="14" t="s">
        <v>30</v>
      </c>
      <c r="B19" s="6" t="s">
        <v>58</v>
      </c>
      <c r="C19" s="28" t="s">
        <v>103</v>
      </c>
      <c r="D19" s="9" t="s">
        <v>85</v>
      </c>
      <c r="E19" s="11" t="s">
        <v>10</v>
      </c>
      <c r="F19" s="15" t="s">
        <v>76</v>
      </c>
      <c r="G19" s="35" t="s">
        <v>165</v>
      </c>
      <c r="H19" s="38">
        <v>22373.45</v>
      </c>
      <c r="I19" s="5" t="s">
        <v>3</v>
      </c>
    </row>
    <row r="20" spans="1:9" s="1" customFormat="1" ht="45.6" customHeight="1" x14ac:dyDescent="0.25">
      <c r="A20" s="14" t="s">
        <v>31</v>
      </c>
      <c r="B20" s="6" t="s">
        <v>59</v>
      </c>
      <c r="C20" s="28" t="s">
        <v>104</v>
      </c>
      <c r="D20" s="9" t="s">
        <v>70</v>
      </c>
      <c r="E20" s="11" t="s">
        <v>10</v>
      </c>
      <c r="F20" s="15" t="s">
        <v>76</v>
      </c>
      <c r="G20" s="35" t="s">
        <v>166</v>
      </c>
      <c r="H20" s="38">
        <v>17055.419999999998</v>
      </c>
      <c r="I20" s="5" t="s">
        <v>3</v>
      </c>
    </row>
    <row r="21" spans="1:9" s="1" customFormat="1" ht="46.2" customHeight="1" x14ac:dyDescent="0.25">
      <c r="A21" s="14" t="s">
        <v>32</v>
      </c>
      <c r="B21" s="6" t="s">
        <v>60</v>
      </c>
      <c r="C21" s="28" t="s">
        <v>105</v>
      </c>
      <c r="D21" s="9" t="s">
        <v>71</v>
      </c>
      <c r="E21" s="11" t="s">
        <v>10</v>
      </c>
      <c r="F21" s="15" t="s">
        <v>78</v>
      </c>
      <c r="G21" s="35" t="s">
        <v>167</v>
      </c>
      <c r="H21" s="38">
        <v>12498.48</v>
      </c>
      <c r="I21" s="5" t="s">
        <v>3</v>
      </c>
    </row>
    <row r="22" spans="1:9" s="1" customFormat="1" ht="42.6" customHeight="1" x14ac:dyDescent="0.25">
      <c r="A22" s="14" t="s">
        <v>33</v>
      </c>
      <c r="B22" s="6" t="s">
        <v>61</v>
      </c>
      <c r="C22" s="28" t="s">
        <v>106</v>
      </c>
      <c r="D22" s="9" t="s">
        <v>22</v>
      </c>
      <c r="E22" s="11" t="s">
        <v>43</v>
      </c>
      <c r="F22" s="15" t="s">
        <v>76</v>
      </c>
      <c r="G22" s="35" t="s">
        <v>168</v>
      </c>
      <c r="H22" s="38">
        <v>29983.89</v>
      </c>
      <c r="I22" s="5" t="s">
        <v>3</v>
      </c>
    </row>
    <row r="23" spans="1:9" s="1" customFormat="1" ht="52.8" customHeight="1" x14ac:dyDescent="0.25">
      <c r="A23" s="14" t="s">
        <v>34</v>
      </c>
      <c r="B23" s="6" t="s">
        <v>62</v>
      </c>
      <c r="C23" s="28" t="s">
        <v>120</v>
      </c>
      <c r="D23" s="9" t="s">
        <v>83</v>
      </c>
      <c r="E23" s="11" t="s">
        <v>10</v>
      </c>
      <c r="F23" s="15" t="s">
        <v>75</v>
      </c>
      <c r="G23" s="35" t="s">
        <v>169</v>
      </c>
      <c r="H23" s="38">
        <v>15045.23</v>
      </c>
      <c r="I23" s="5" t="s">
        <v>3</v>
      </c>
    </row>
    <row r="24" spans="1:9" s="1" customFormat="1" ht="56.4" customHeight="1" x14ac:dyDescent="0.25">
      <c r="A24" s="14" t="s">
        <v>35</v>
      </c>
      <c r="B24" s="6" t="s">
        <v>63</v>
      </c>
      <c r="C24" s="28" t="s">
        <v>121</v>
      </c>
      <c r="D24" s="9" t="s">
        <v>83</v>
      </c>
      <c r="E24" s="11" t="s">
        <v>10</v>
      </c>
      <c r="F24" s="15" t="s">
        <v>79</v>
      </c>
      <c r="G24" s="35" t="s">
        <v>169</v>
      </c>
      <c r="H24" s="38">
        <v>34754.080000000002</v>
      </c>
      <c r="I24" s="5" t="s">
        <v>3</v>
      </c>
    </row>
    <row r="25" spans="1:9" s="1" customFormat="1" ht="66" customHeight="1" x14ac:dyDescent="0.25">
      <c r="A25" s="14" t="s">
        <v>36</v>
      </c>
      <c r="B25" s="6" t="s">
        <v>64</v>
      </c>
      <c r="C25" s="28" t="s">
        <v>107</v>
      </c>
      <c r="D25" s="9" t="s">
        <v>84</v>
      </c>
      <c r="E25" s="9" t="s">
        <v>108</v>
      </c>
      <c r="F25" s="15" t="s">
        <v>74</v>
      </c>
      <c r="G25" s="35" t="s">
        <v>170</v>
      </c>
      <c r="H25" s="38">
        <v>20000</v>
      </c>
      <c r="I25" s="5" t="s">
        <v>3</v>
      </c>
    </row>
    <row r="26" spans="1:9" s="1" customFormat="1" ht="64.2" customHeight="1" x14ac:dyDescent="0.25">
      <c r="A26" s="14" t="s">
        <v>37</v>
      </c>
      <c r="B26" s="6" t="s">
        <v>65</v>
      </c>
      <c r="C26" s="28" t="s">
        <v>109</v>
      </c>
      <c r="D26" s="9" t="s">
        <v>72</v>
      </c>
      <c r="E26" s="11" t="s">
        <v>10</v>
      </c>
      <c r="F26" s="15" t="s">
        <v>74</v>
      </c>
      <c r="G26" s="35" t="s">
        <v>171</v>
      </c>
      <c r="H26" s="38">
        <v>19999.099999999999</v>
      </c>
      <c r="I26" s="5" t="s">
        <v>3</v>
      </c>
    </row>
    <row r="27" spans="1:9" s="1" customFormat="1" ht="36.6" customHeight="1" x14ac:dyDescent="0.25">
      <c r="A27" s="14" t="s">
        <v>38</v>
      </c>
      <c r="B27" s="6" t="s">
        <v>66</v>
      </c>
      <c r="C27" s="28" t="s">
        <v>110</v>
      </c>
      <c r="D27" s="9" t="s">
        <v>73</v>
      </c>
      <c r="E27" s="11" t="s">
        <v>10</v>
      </c>
      <c r="F27" s="15" t="s">
        <v>75</v>
      </c>
      <c r="G27" s="35" t="s">
        <v>172</v>
      </c>
      <c r="H27" s="38">
        <v>8005.66</v>
      </c>
      <c r="I27" s="5" t="s">
        <v>3</v>
      </c>
    </row>
    <row r="28" spans="1:9" s="1" customFormat="1" ht="33" customHeight="1" x14ac:dyDescent="0.25">
      <c r="A28" s="14" t="s">
        <v>39</v>
      </c>
      <c r="B28" s="6" t="s">
        <v>67</v>
      </c>
      <c r="C28" s="28" t="s">
        <v>111</v>
      </c>
      <c r="D28" s="9" t="s">
        <v>122</v>
      </c>
      <c r="E28" s="11" t="s">
        <v>10</v>
      </c>
      <c r="F28" s="15" t="s">
        <v>78</v>
      </c>
      <c r="G28" s="35" t="s">
        <v>173</v>
      </c>
      <c r="H28" s="38">
        <v>22897.93</v>
      </c>
      <c r="I28" s="5" t="s">
        <v>3</v>
      </c>
    </row>
  </sheetData>
  <mergeCells count="1">
    <mergeCell ref="B1:I1"/>
  </mergeCells>
  <phoneticPr fontId="13" type="noConversion"/>
  <conditionalFormatting sqref="D6:D7 I3:I28">
    <cfRule type="expression" dxfId="38" priority="27">
      <formula>$A3=1</formula>
    </cfRule>
  </conditionalFormatting>
  <conditionalFormatting sqref="F17 D3:F5 D8:F8 E9:F13 E6:F7 E17:E18 E21:E24">
    <cfRule type="expression" dxfId="37" priority="48">
      <formula>$A5=1</formula>
    </cfRule>
  </conditionalFormatting>
  <conditionalFormatting sqref="D9:D14">
    <cfRule type="expression" dxfId="36" priority="58">
      <formula>#REF!=1</formula>
    </cfRule>
  </conditionalFormatting>
  <conditionalFormatting sqref="F14:F16">
    <cfRule type="expression" dxfId="35" priority="24">
      <formula>$A17=1</formula>
    </cfRule>
  </conditionalFormatting>
  <conditionalFormatting sqref="F21">
    <cfRule type="expression" dxfId="34" priority="22">
      <formula>$A23=1</formula>
    </cfRule>
  </conditionalFormatting>
  <conditionalFormatting sqref="F22">
    <cfRule type="expression" dxfId="33" priority="21">
      <formula>$A24=1</formula>
    </cfRule>
  </conditionalFormatting>
  <conditionalFormatting sqref="F23">
    <cfRule type="expression" dxfId="32" priority="20">
      <formula>$A25=1</formula>
    </cfRule>
  </conditionalFormatting>
  <conditionalFormatting sqref="F24:F26">
    <cfRule type="expression" dxfId="31" priority="19">
      <formula>$A26=1</formula>
    </cfRule>
  </conditionalFormatting>
  <conditionalFormatting sqref="F20">
    <cfRule type="expression" dxfId="30" priority="12">
      <formula>$A22=1</formula>
    </cfRule>
  </conditionalFormatting>
  <conditionalFormatting sqref="F27:F28 F18">
    <cfRule type="expression" dxfId="29" priority="92">
      <formula>#REF!=1</formula>
    </cfRule>
  </conditionalFormatting>
  <conditionalFormatting sqref="F19 E20">
    <cfRule type="expression" dxfId="28" priority="105">
      <formula>$A20=1</formula>
    </cfRule>
  </conditionalFormatting>
  <conditionalFormatting sqref="E14:E15">
    <cfRule type="expression" dxfId="27" priority="5">
      <formula>$A16=1</formula>
    </cfRule>
  </conditionalFormatting>
  <conditionalFormatting sqref="E26:E28">
    <cfRule type="expression" dxfId="26" priority="2">
      <formula>$A28=1</formula>
    </cfRule>
  </conditionalFormatting>
  <conditionalFormatting sqref="E16">
    <cfRule type="expression" dxfId="25" priority="1">
      <formula>$A16=1</formula>
    </cfRule>
  </conditionalFormatting>
  <conditionalFormatting sqref="E19">
    <cfRule type="expression" dxfId="24" priority="116">
      <formula>#REF!=1</formula>
    </cfRule>
  </conditionalFormatting>
  <hyperlinks>
    <hyperlink ref="I3" location="Vizītkartes!D3" display="Saite uz vizītkarti" xr:uid="{B8B276B4-36A5-4335-B4E9-6B1D81C517EC}"/>
    <hyperlink ref="I4" location="Vizītkartes!D4" display="Saite uz vizītkarti" xr:uid="{9D823077-2945-40B3-B370-884B7186E502}"/>
    <hyperlink ref="I5" location="Vizītkartes!D5" display="Saite uz vizītkarti" xr:uid="{BE79F2E9-1E9C-4DDF-B065-A7EF3EA82662}"/>
    <hyperlink ref="I6" location="Vizītkartes!D6" display="Saite uz vizītkarti" xr:uid="{28D112A1-392B-4FBF-9ED9-454A72E34C72}"/>
    <hyperlink ref="I7" location="Vizītkartes!D7" display="Saite uz vizītkarti" xr:uid="{00B9A32C-E553-4FCF-8974-EF5D263DCECC}"/>
    <hyperlink ref="I12" location="Vizītkartes!D12" display="Saite uz vizītkarti" xr:uid="{C19CBC1F-CDED-4BD8-AC86-C7646C7FCBCF}"/>
    <hyperlink ref="I13" location="Vizītkartes!D13" display="Saite uz vizītkarti" xr:uid="{CD2F4167-09C7-411D-97AF-9A52102952DD}"/>
    <hyperlink ref="I8:I11" location="Vizītkartes!D7" display="Saite uz vizītkarti" xr:uid="{E40EF247-766B-4F10-B069-E80498E3300C}"/>
    <hyperlink ref="I8" location="Vizītkartes!D8" display="Saite uz vizītkarti" xr:uid="{D9615286-627C-461E-B883-FFBD36DCBF81}"/>
    <hyperlink ref="I9" location="Vizītkartes!D9" display="Saite uz vizītkarti" xr:uid="{F9CC95F1-8D6A-478A-AD79-8A76DC471637}"/>
    <hyperlink ref="I10" location="Vizītkartes!D10" display="Saite uz vizītkarti" xr:uid="{C71BC243-5010-449E-A427-0A16A32278CA}"/>
    <hyperlink ref="I11" location="Vizītkartes!D11" display="Saite uz vizītkarti" xr:uid="{C14CC4AC-8811-4EB8-B5BC-364E754FC739}"/>
    <hyperlink ref="I14" location="Vizītkartes!D14" display="Saite uz vizītkarti" xr:uid="{185A6D40-AF60-405A-8C92-FFF2374246A6}"/>
    <hyperlink ref="I15" location="Vizītkartes!D15" display="Saite uz vizītkarti" xr:uid="{45118D9C-D276-4D04-A990-73D59D2DDF7E}"/>
    <hyperlink ref="I17" location="Vizītkartes!D17" display="Saite uz vizītkarti" xr:uid="{DE142E54-7D60-4E15-9976-93A7C7E0BFCF}"/>
    <hyperlink ref="I18" location="Vizītkartes!D18" display="Saite uz vizītkarti" xr:uid="{C2325209-3CCC-4042-9BA4-1302995A546D}"/>
    <hyperlink ref="I19:I22" location="Vizītkartes!D17" display="Saite uz vizītkarti" xr:uid="{7DFC8192-95EB-4672-9261-A858AEA8EFE8}"/>
    <hyperlink ref="I19" location="Vizītkartes!D19" display="Saite uz vizītkarti" xr:uid="{8EA77D29-3814-4171-A7EA-89877A8571DF}"/>
    <hyperlink ref="I20" location="Vizītkartes!D20" display="Saite uz vizītkarti" xr:uid="{4887423E-AE50-4F79-BCA1-D9CD2AE172DE}"/>
    <hyperlink ref="I21" location="Vizītkartes!D21" display="Saite uz vizītkarti" xr:uid="{24010B9A-2B30-484C-AD48-C30463B1A8AB}"/>
    <hyperlink ref="I23:I26" location="Vizītkartes!D17" display="Saite uz vizītkarti" xr:uid="{E4FBF9A0-80E3-4050-B619-A88A45DADD2C}"/>
    <hyperlink ref="I22" location="Vizītkartes!D22" display="Saite uz vizītkarti" xr:uid="{32EF057C-42B0-4154-BC7F-E5FE8D6CFE6C}"/>
    <hyperlink ref="I23" location="Vizītkartes!D23" display="Saite uz vizītkarti" xr:uid="{6C06129D-F1D6-4A0E-B99E-4C525BD30320}"/>
    <hyperlink ref="I24" location="Vizītkartes!D24" display="Saite uz vizītkarti" xr:uid="{13CA4B76-658A-45CE-97C8-52440C67BB89}"/>
    <hyperlink ref="I25" location="Vizītkartes!D25" display="Saite uz vizītkarti" xr:uid="{0A2E4101-0B6E-496A-A4EE-BB15BACD407B}"/>
    <hyperlink ref="I27:I28" location="Vizītkartes!D17" display="Saite uz vizītkarti" xr:uid="{184701E2-0BF9-4BEE-B3E6-86A9EE6D131A}"/>
    <hyperlink ref="I26" location="Vizītkartes!D26" display="Saite uz vizītkarti" xr:uid="{1CDCA493-DB9C-491F-BF54-A6313929794A}"/>
    <hyperlink ref="I27" location="Vizītkartes!D27" display="Saite uz vizītkarti" xr:uid="{91783B4A-6EE0-4A92-B4FE-D36271FC5F26}"/>
    <hyperlink ref="I28" location="Vizītkartes!D28" display="Saite uz vizītkarti" xr:uid="{C521044A-5EF3-42CE-9425-3184B6D9F2AA}"/>
    <hyperlink ref="I16" location="Vizītkartes!D16" display="Saite uz vizītkarti" xr:uid="{00B6DCC2-F687-4C01-ABF9-8BFCE244C21C}"/>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18"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rgb="FF457881"/>
    <pageSetUpPr fitToPage="1"/>
  </sheetPr>
  <dimension ref="A1:E28"/>
  <sheetViews>
    <sheetView showGridLines="0" topLeftCell="B1" zoomScale="90" zoomScaleNormal="90" workbookViewId="0">
      <selection activeCell="D28" sqref="D28"/>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95.08984375" style="1" customWidth="1"/>
    <col min="5" max="5" width="14.6328125" style="1" customWidth="1"/>
    <col min="6" max="6" width="8.7265625" style="1"/>
    <col min="7" max="7" width="60.1796875" style="1" customWidth="1"/>
    <col min="8" max="14" width="8.7265625" style="1"/>
    <col min="15" max="15" width="35.1796875" style="1" customWidth="1"/>
    <col min="16" max="16384" width="8.7265625" style="1"/>
  </cols>
  <sheetData>
    <row r="1" spans="1:5" ht="79.5" customHeight="1" thickTop="1" x14ac:dyDescent="0.25">
      <c r="B1" s="41" t="s">
        <v>123</v>
      </c>
      <c r="C1" s="41"/>
      <c r="D1" s="41"/>
    </row>
    <row r="2" spans="1:5" ht="30" customHeight="1" x14ac:dyDescent="0.25">
      <c r="A2" s="1" t="s">
        <v>0</v>
      </c>
      <c r="B2" s="29" t="s">
        <v>4</v>
      </c>
      <c r="C2" s="30" t="s">
        <v>1</v>
      </c>
      <c r="D2" s="30" t="s">
        <v>5</v>
      </c>
    </row>
    <row r="3" spans="1:5" ht="88.2" customHeight="1" x14ac:dyDescent="0.25">
      <c r="A3" s="3">
        <f ca="1">IFERROR(((#REF!+DayAllowance)&lt;TODAY())*(LEN(#REF!)=0)*(LEN(#REF!)&gt;0),0)</f>
        <v>0</v>
      </c>
      <c r="B3" s="14" t="s">
        <v>11</v>
      </c>
      <c r="C3" s="6" t="s">
        <v>42</v>
      </c>
      <c r="D3" s="20" t="s">
        <v>124</v>
      </c>
      <c r="E3" s="8" t="s">
        <v>8</v>
      </c>
    </row>
    <row r="4" spans="1:5" ht="65.400000000000006" customHeight="1" x14ac:dyDescent="0.25">
      <c r="A4" s="2">
        <v>2</v>
      </c>
      <c r="B4" s="14" t="s">
        <v>12</v>
      </c>
      <c r="C4" s="6" t="s">
        <v>44</v>
      </c>
      <c r="D4" s="20" t="s">
        <v>125</v>
      </c>
      <c r="E4" s="8" t="s">
        <v>8</v>
      </c>
    </row>
    <row r="5" spans="1:5" ht="54" customHeight="1" x14ac:dyDescent="0.25">
      <c r="A5" s="2">
        <v>3</v>
      </c>
      <c r="B5" s="14" t="s">
        <v>13</v>
      </c>
      <c r="C5" s="6" t="s">
        <v>45</v>
      </c>
      <c r="D5" s="20" t="s">
        <v>126</v>
      </c>
      <c r="E5" s="8" t="s">
        <v>8</v>
      </c>
    </row>
    <row r="6" spans="1:5" ht="221.4" customHeight="1" x14ac:dyDescent="0.25">
      <c r="A6" s="2">
        <v>4</v>
      </c>
      <c r="B6" s="14" t="s">
        <v>14</v>
      </c>
      <c r="C6" s="6" t="s">
        <v>46</v>
      </c>
      <c r="D6" s="20" t="s">
        <v>127</v>
      </c>
      <c r="E6" s="8" t="s">
        <v>8</v>
      </c>
    </row>
    <row r="7" spans="1:5" ht="103.8" customHeight="1" x14ac:dyDescent="0.25">
      <c r="A7" s="4">
        <v>5</v>
      </c>
      <c r="B7" s="14" t="s">
        <v>15</v>
      </c>
      <c r="C7" s="6" t="s">
        <v>47</v>
      </c>
      <c r="D7" s="20" t="s">
        <v>128</v>
      </c>
      <c r="E7" s="8" t="s">
        <v>8</v>
      </c>
    </row>
    <row r="8" spans="1:5" ht="58.8" customHeight="1" x14ac:dyDescent="0.25">
      <c r="A8" s="2">
        <v>6</v>
      </c>
      <c r="B8" s="14" t="s">
        <v>16</v>
      </c>
      <c r="C8" s="6" t="s">
        <v>48</v>
      </c>
      <c r="D8" s="21" t="s">
        <v>129</v>
      </c>
      <c r="E8" s="8" t="s">
        <v>8</v>
      </c>
    </row>
    <row r="9" spans="1:5" ht="74.400000000000006" customHeight="1" x14ac:dyDescent="0.25">
      <c r="A9" s="2">
        <v>7</v>
      </c>
      <c r="B9" s="14" t="s">
        <v>17</v>
      </c>
      <c r="C9" s="6" t="s">
        <v>49</v>
      </c>
      <c r="D9" s="31" t="s">
        <v>130</v>
      </c>
      <c r="E9" s="8" t="s">
        <v>8</v>
      </c>
    </row>
    <row r="10" spans="1:5" ht="60.6" customHeight="1" x14ac:dyDescent="0.25">
      <c r="A10" s="3">
        <v>8</v>
      </c>
      <c r="B10" s="14" t="s">
        <v>18</v>
      </c>
      <c r="C10" s="6" t="s">
        <v>50</v>
      </c>
      <c r="D10" s="19" t="s">
        <v>131</v>
      </c>
      <c r="E10" s="8" t="s">
        <v>8</v>
      </c>
    </row>
    <row r="11" spans="1:5" ht="56.4" customHeight="1" x14ac:dyDescent="0.25">
      <c r="A11" s="3">
        <f ca="1">IFERROR(((#REF!+DayAllowance)&lt;TODAY())*(LEN(#REF!)=0)*(LEN(#REF!)&gt;0),0)</f>
        <v>0</v>
      </c>
      <c r="B11" s="14" t="s">
        <v>19</v>
      </c>
      <c r="C11" s="6" t="s">
        <v>51</v>
      </c>
      <c r="D11" s="17" t="s">
        <v>132</v>
      </c>
      <c r="E11" s="8" t="s">
        <v>8</v>
      </c>
    </row>
    <row r="12" spans="1:5" ht="114.6" customHeight="1" x14ac:dyDescent="0.25">
      <c r="A12" s="10">
        <f ca="1">IFERROR(((#REF!+DayAllowance)&lt;TODAY())*(LEN(#REF!)=0)*(LEN(#REF!)&gt;0),0)</f>
        <v>0</v>
      </c>
      <c r="B12" s="14" t="s">
        <v>20</v>
      </c>
      <c r="C12" s="6" t="s">
        <v>52</v>
      </c>
      <c r="D12" s="16" t="s">
        <v>133</v>
      </c>
      <c r="E12" s="8" t="s">
        <v>8</v>
      </c>
    </row>
    <row r="13" spans="1:5" ht="93" customHeight="1" x14ac:dyDescent="0.25">
      <c r="A13" s="10">
        <f ca="1">IFERROR(((#REF!+DayAllowance)&lt;TODAY())*(LEN(#REF!)=0)*(LEN(#REF!)&gt;0),0)</f>
        <v>0</v>
      </c>
      <c r="B13" s="14" t="s">
        <v>21</v>
      </c>
      <c r="C13" s="6" t="s">
        <v>53</v>
      </c>
      <c r="D13" s="16" t="s">
        <v>134</v>
      </c>
      <c r="E13" s="8" t="s">
        <v>8</v>
      </c>
    </row>
    <row r="14" spans="1:5" ht="105.6" customHeight="1" x14ac:dyDescent="0.25">
      <c r="A14" s="3">
        <f ca="1">IFERROR(((#REF!+DayAllowance)&lt;TODAY())*(LEN(#REF!)=0)*(LEN(#REF!)&gt;0),0)</f>
        <v>0</v>
      </c>
      <c r="B14" s="14" t="s">
        <v>25</v>
      </c>
      <c r="C14" s="6" t="s">
        <v>54</v>
      </c>
      <c r="D14" s="18" t="s">
        <v>135</v>
      </c>
      <c r="E14" s="8" t="s">
        <v>8</v>
      </c>
    </row>
    <row r="15" spans="1:5" ht="51" customHeight="1" x14ac:dyDescent="0.25">
      <c r="A15" s="3">
        <f ca="1">IFERROR(((#REF!+DayAllowance)&lt;TODAY())*(LEN(#REF!)=0)*(LEN(#REF!)&gt;0),0)</f>
        <v>0</v>
      </c>
      <c r="B15" s="14" t="s">
        <v>26</v>
      </c>
      <c r="C15" s="6" t="s">
        <v>55</v>
      </c>
      <c r="D15" s="18" t="s">
        <v>136</v>
      </c>
      <c r="E15" s="8" t="s">
        <v>8</v>
      </c>
    </row>
    <row r="16" spans="1:5" ht="60" customHeight="1" x14ac:dyDescent="0.25">
      <c r="A16" s="3">
        <f ca="1">IFERROR(((#REF!+DayAllowance)&lt;TODAY())*(LEN(#REF!)=0)*(LEN(#REF!)&gt;0),0)</f>
        <v>0</v>
      </c>
      <c r="B16" s="14" t="s">
        <v>27</v>
      </c>
      <c r="C16" s="33" t="s">
        <v>86</v>
      </c>
      <c r="D16" s="18" t="s">
        <v>149</v>
      </c>
      <c r="E16" s="8" t="s">
        <v>8</v>
      </c>
    </row>
    <row r="17" spans="1:5" ht="147.6" customHeight="1" x14ac:dyDescent="0.25">
      <c r="A17" s="3">
        <f ca="1">IFERROR(((#REF!+DayAllowance)&lt;TODAY())*(LEN(#REF!)=0)*(LEN(#REF!)&gt;0),0)</f>
        <v>0</v>
      </c>
      <c r="B17" s="14" t="s">
        <v>28</v>
      </c>
      <c r="C17" s="6" t="s">
        <v>56</v>
      </c>
      <c r="D17" s="18" t="s">
        <v>137</v>
      </c>
      <c r="E17" s="8" t="s">
        <v>8</v>
      </c>
    </row>
    <row r="18" spans="1:5" ht="69.599999999999994" customHeight="1" x14ac:dyDescent="0.25">
      <c r="A18" s="3">
        <f ca="1">IFERROR(((#REF!+DayAllowance)&lt;TODAY())*(LEN(#REF!)=0)*(LEN(#REF!)&gt;0),0)</f>
        <v>0</v>
      </c>
      <c r="B18" s="14" t="s">
        <v>29</v>
      </c>
      <c r="C18" s="6" t="s">
        <v>57</v>
      </c>
      <c r="D18" s="18" t="s">
        <v>138</v>
      </c>
      <c r="E18" s="8" t="s">
        <v>8</v>
      </c>
    </row>
    <row r="19" spans="1:5" ht="58.2" customHeight="1" x14ac:dyDescent="0.25">
      <c r="A19" s="3">
        <f ca="1">IFERROR(((#REF!+DayAllowance)&lt;TODAY())*(LEN(#REF!)=0)*(LEN(#REF!)&gt;0),0)</f>
        <v>0</v>
      </c>
      <c r="B19" s="14" t="s">
        <v>30</v>
      </c>
      <c r="C19" s="6" t="s">
        <v>58</v>
      </c>
      <c r="D19" s="32" t="s">
        <v>139</v>
      </c>
      <c r="E19" s="8" t="s">
        <v>8</v>
      </c>
    </row>
    <row r="20" spans="1:5" ht="103.8" customHeight="1" x14ac:dyDescent="0.25">
      <c r="A20" s="3">
        <f ca="1">IFERROR(((#REF!+DayAllowance)&lt;TODAY())*(LEN(#REF!)=0)*(LEN(#REF!)&gt;0),0)</f>
        <v>0</v>
      </c>
      <c r="B20" s="14" t="s">
        <v>31</v>
      </c>
      <c r="C20" s="6" t="s">
        <v>59</v>
      </c>
      <c r="D20" s="18" t="s">
        <v>140</v>
      </c>
      <c r="E20" s="8" t="s">
        <v>8</v>
      </c>
    </row>
    <row r="21" spans="1:5" ht="120.6" customHeight="1" x14ac:dyDescent="0.25">
      <c r="A21" s="3">
        <f ca="1">IFERROR(((#REF!+DayAllowance)&lt;TODAY())*(LEN(#REF!)=0)*(LEN(#REF!)&gt;0),0)</f>
        <v>0</v>
      </c>
      <c r="B21" s="14" t="s">
        <v>32</v>
      </c>
      <c r="C21" s="6" t="s">
        <v>60</v>
      </c>
      <c r="D21" s="18" t="s">
        <v>141</v>
      </c>
      <c r="E21" s="8" t="s">
        <v>8</v>
      </c>
    </row>
    <row r="22" spans="1:5" ht="69.599999999999994" customHeight="1" x14ac:dyDescent="0.25">
      <c r="A22" s="3">
        <f ca="1">IFERROR(((#REF!+DayAllowance)&lt;TODAY())*(LEN(#REF!)=0)*(LEN(#REF!)&gt;0),0)</f>
        <v>0</v>
      </c>
      <c r="B22" s="14" t="s">
        <v>33</v>
      </c>
      <c r="C22" s="6" t="s">
        <v>61</v>
      </c>
      <c r="D22" s="18" t="s">
        <v>142</v>
      </c>
      <c r="E22" s="8" t="s">
        <v>8</v>
      </c>
    </row>
    <row r="23" spans="1:5" ht="48.6" customHeight="1" x14ac:dyDescent="0.25">
      <c r="A23" s="3">
        <f ca="1">IFERROR(((#REF!+DayAllowance)&lt;TODAY())*(LEN(#REF!)=0)*(LEN(#REF!)&gt;0),0)</f>
        <v>0</v>
      </c>
      <c r="B23" s="14" t="s">
        <v>34</v>
      </c>
      <c r="C23" s="6" t="s">
        <v>62</v>
      </c>
      <c r="D23" s="18" t="s">
        <v>143</v>
      </c>
      <c r="E23" s="8" t="s">
        <v>8</v>
      </c>
    </row>
    <row r="24" spans="1:5" ht="81" customHeight="1" x14ac:dyDescent="0.25">
      <c r="A24" s="3">
        <f ca="1">IFERROR(((#REF!+DayAllowance)&lt;TODAY())*(LEN(#REF!)=0)*(LEN(#REF!)&gt;0),0)</f>
        <v>0</v>
      </c>
      <c r="B24" s="14" t="s">
        <v>35</v>
      </c>
      <c r="C24" s="6" t="s">
        <v>63</v>
      </c>
      <c r="D24" s="18" t="s">
        <v>144</v>
      </c>
      <c r="E24" s="8" t="s">
        <v>8</v>
      </c>
    </row>
    <row r="25" spans="1:5" ht="124.2" customHeight="1" x14ac:dyDescent="0.25">
      <c r="A25" s="3">
        <f ca="1">IFERROR(((#REF!+DayAllowance)&lt;TODAY())*(LEN(#REF!)=0)*(LEN(#REF!)&gt;0),0)</f>
        <v>0</v>
      </c>
      <c r="B25" s="14" t="s">
        <v>36</v>
      </c>
      <c r="C25" s="6" t="s">
        <v>64</v>
      </c>
      <c r="D25" s="18" t="s">
        <v>148</v>
      </c>
      <c r="E25" s="8" t="s">
        <v>8</v>
      </c>
    </row>
    <row r="26" spans="1:5" ht="57" customHeight="1" x14ac:dyDescent="0.25">
      <c r="A26" s="3">
        <f ca="1">IFERROR(((#REF!+DayAllowance)&lt;TODAY())*(LEN(#REF!)=0)*(LEN(#REF!)&gt;0),0)</f>
        <v>0</v>
      </c>
      <c r="B26" s="14" t="s">
        <v>37</v>
      </c>
      <c r="C26" s="6" t="s">
        <v>65</v>
      </c>
      <c r="D26" s="18" t="s">
        <v>145</v>
      </c>
      <c r="E26" s="8" t="s">
        <v>8</v>
      </c>
    </row>
    <row r="27" spans="1:5" ht="50.4" customHeight="1" x14ac:dyDescent="0.25">
      <c r="A27" s="3">
        <f ca="1">IFERROR(((#REF!+DayAllowance)&lt;TODAY())*(LEN(#REF!)=0)*(LEN(#REF!)&gt;0),0)</f>
        <v>0</v>
      </c>
      <c r="B27" s="14" t="s">
        <v>38</v>
      </c>
      <c r="C27" s="6" t="s">
        <v>66</v>
      </c>
      <c r="D27" s="18" t="s">
        <v>146</v>
      </c>
      <c r="E27" s="8" t="s">
        <v>8</v>
      </c>
    </row>
    <row r="28" spans="1:5" ht="50.4" customHeight="1" x14ac:dyDescent="0.25">
      <c r="A28" s="3">
        <f ca="1">IFERROR(((#REF!+DayAllowance)&lt;TODAY())*(LEN(#REF!)=0)*(LEN(#REF!)&gt;0),0)</f>
        <v>0</v>
      </c>
      <c r="B28" s="14" t="s">
        <v>39</v>
      </c>
      <c r="C28" s="6" t="s">
        <v>67</v>
      </c>
      <c r="D28" s="18" t="s">
        <v>147</v>
      </c>
      <c r="E28" s="8" t="s">
        <v>8</v>
      </c>
    </row>
  </sheetData>
  <mergeCells count="1">
    <mergeCell ref="B1:D1"/>
  </mergeCells>
  <phoneticPr fontId="13" type="noConversion"/>
  <conditionalFormatting sqref="D3:D4 D9">
    <cfRule type="expression" dxfId="8" priority="7">
      <formula>$A3=1</formula>
    </cfRule>
  </conditionalFormatting>
  <conditionalFormatting sqref="D7">
    <cfRule type="expression" dxfId="7" priority="18">
      <formula>$A5=1</formula>
    </cfRule>
  </conditionalFormatting>
  <conditionalFormatting sqref="D5">
    <cfRule type="expression" dxfId="6" priority="6">
      <formula>$A5=1</formula>
    </cfRule>
  </conditionalFormatting>
  <conditionalFormatting sqref="D8">
    <cfRule type="expression" dxfId="5" priority="24">
      <formula>$A7=1</formula>
    </cfRule>
  </conditionalFormatting>
  <conditionalFormatting sqref="D6">
    <cfRule type="expression" dxfId="4" priority="4">
      <formula>$A6=1</formula>
    </cfRule>
  </conditionalFormatting>
  <conditionalFormatting sqref="D10">
    <cfRule type="expression" dxfId="3" priority="36">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 location="Apstiprinātie_pieteikumi!A1" display="atpakaļ uz apstiprināto pieteikumu sarakstu" xr:uid="{7198E991-0328-43FC-A07D-D548B802CBC7}"/>
    <hyperlink ref="E12" location="Apstiprinātie_pieteikumi!A1" display="atpakaļ uz apstiprināto pieteikumu sarakstu" xr:uid="{872F9A16-4D39-43C4-AEA6-EEE01EBD968F}"/>
    <hyperlink ref="E13" location="Apstiprinātie_pieteikumi!A1" display="atpakaļ uz apstiprināto pieteikumu sarakstu" xr:uid="{74AE33DD-9DFD-4FF3-8BFC-C6579E164999}"/>
    <hyperlink ref="E14:E18" location="Apstiprinātie_pieteikumi!A1" display="atpakaļ uz apstiprināto pieteikumu sarakstu" xr:uid="{E3F65FA9-B35B-46B9-9071-0A62E99B28F0}"/>
    <hyperlink ref="E19:E20" location="Apstiprinātie_pieteikumi!A1" display="atpakaļ uz apstiprināto pieteikumu sarakstu" xr:uid="{0452F4B6-7B63-464B-A695-A5F514FAF286}"/>
    <hyperlink ref="E23" location="Apstiprinātie_pieteikumi!A1" display="atpakaļ uz apstiprināto pieteikumu sarakstu" xr:uid="{772DBD4D-5DCB-4C2B-A0FE-FEA315EF4584}"/>
    <hyperlink ref="E26" location="Apstiprinātie_pieteikumi!A1" display="atpakaļ uz apstiprināto pieteikumu sarakstu" xr:uid="{60AC71BD-30D0-4804-9543-4E25F7993796}"/>
    <hyperlink ref="E21:E22" location="Apstiprinātie_pieteikumi!A1" display="atpakaļ uz apstiprināto pieteikumu sarakstu" xr:uid="{A147F0F5-2A5F-42D3-B6F7-F78ADFB9DE30}"/>
    <hyperlink ref="E24:E25" location="Apstiprinātie_pieteikumi!A1" display="atpakaļ uz apstiprināto pieteikumu sarakstu" xr:uid="{78795093-E923-4527-A224-39AFD40242AD}"/>
    <hyperlink ref="E27:E28" location="Apstiprinātie_pieteikumi!A1" display="atpakaļ uz apstiprināto pieteikumu sarakstu" xr:uid="{2F61A229-B0DC-490D-A385-964FB9868327}"/>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19"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A3:A28</xm:sqref>
        </x14:conditionalFormatting>
        <x14:conditionalFormatting xmlns:xm="http://schemas.microsoft.com/office/excel/2006/main">
          <x14:cfRule type="iconSet" priority="121" id="{AC19B711-8B60-42C3-992E-DEA21E39D88F}">
            <x14:iconSet custom="1">
              <x14:cfvo type="percent">
                <xm:f>0</xm:f>
              </x14:cfvo>
              <x14:cfvo type="num">
                <xm:f>0</xm:f>
              </x14:cfvo>
              <x14:cfvo type="num">
                <xm:f>1</xm:f>
              </x14:cfvo>
              <x14:cfIcon iconSet="NoIcons" iconId="0"/>
              <x14:cfIcon iconSet="NoIcons" iconId="0"/>
              <x14:cfIcon iconSet="3TrafficLights1" iconId="0"/>
            </x14:iconSet>
          </x14:cfRule>
          <xm:sqref>B3:B28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FBDD915E-8CCF-4B2A-A05D-4D9CCAF75CDD}">
  <ds:schemaRefs>
    <ds:schemaRef ds:uri="http://schemas.microsoft.com/DataMashup"/>
  </ds:schemaRefs>
</ds:datastoreItem>
</file>

<file path=customXml/itemProps2.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4.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2022-07-25T12:12:50Z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