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filterPrivacy="1" codeName="ThisWorkbook"/>
  <xr:revisionPtr revIDLastSave="0" documentId="13_ncr:1_{145180F1-AAC9-4335-BA53-59E4E153ABF4}" xr6:coauthVersionLast="47" xr6:coauthVersionMax="47" xr10:uidLastSave="{00000000-0000-0000-0000-000000000000}"/>
  <bookViews>
    <workbookView xWindow="-108" yWindow="-108" windowWidth="23256" windowHeight="12576" xr2:uid="{00000000-000D-0000-FFFF-FFFF00000000}"/>
  </bookViews>
  <sheets>
    <sheet name="Apstiprinātie_pieteikumi" sheetId="1" r:id="rId1"/>
    <sheet name="Vizītkartes" sheetId="3" r:id="rId2"/>
  </sheets>
  <definedNames>
    <definedName name="ColumnTitle1" localSheetId="1">Books4[[#Headers],[Overdue]]</definedName>
    <definedName name="ColumnTitle1">Books[[#Headers],[Overdue]]</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9" i="3" l="1"/>
  <c r="A30" i="3"/>
  <c r="A31" i="3"/>
  <c r="A32" i="3"/>
  <c r="A33" i="3"/>
  <c r="A34" i="3"/>
  <c r="A35" i="3"/>
  <c r="A36" i="3"/>
  <c r="A37" i="3"/>
  <c r="A38" i="3"/>
  <c r="A39" i="3"/>
  <c r="A40" i="3"/>
  <c r="A41" i="3"/>
  <c r="A42" i="3"/>
  <c r="A43" i="3"/>
  <c r="A44" i="3"/>
  <c r="A45" i="3"/>
  <c r="A46" i="3"/>
  <c r="A47" i="3"/>
  <c r="A48" i="3"/>
  <c r="A49" i="3"/>
  <c r="A50" i="3"/>
  <c r="A19" i="3" l="1"/>
  <c r="A20" i="3"/>
  <c r="A21" i="3"/>
  <c r="A22" i="3"/>
  <c r="A23" i="3"/>
  <c r="A24" i="3"/>
  <c r="A25" i="3"/>
  <c r="A26" i="3"/>
  <c r="A27" i="3"/>
  <c r="A28" i="3"/>
  <c r="A18" i="3" l="1"/>
  <c r="A17" i="3"/>
  <c r="A16" i="3"/>
  <c r="A15" i="3"/>
  <c r="A14" i="3"/>
  <c r="A13" i="3" l="1"/>
  <c r="A12" i="3"/>
  <c r="A11" i="3"/>
  <c r="A3" i="3"/>
</calcChain>
</file>

<file path=xl/sharedStrings.xml><?xml version="1.0" encoding="utf-8"?>
<sst xmlns="http://schemas.openxmlformats.org/spreadsheetml/2006/main" count="569" uniqueCount="269">
  <si>
    <t>Overdue</t>
  </si>
  <si>
    <t>Projekta Nr.</t>
  </si>
  <si>
    <t>Projekta iesniedzējs</t>
  </si>
  <si>
    <t>Saite uz vizītkarti</t>
  </si>
  <si>
    <t>Nr.p.k.</t>
  </si>
  <si>
    <t>Vizītkarte</t>
  </si>
  <si>
    <t>Projekta nosaukums</t>
  </si>
  <si>
    <t>Piezīmes</t>
  </si>
  <si>
    <t>atpakaļ uz apstiprināto pieteikumu sarakstu</t>
  </si>
  <si>
    <t>Sadarbības partneris</t>
  </si>
  <si>
    <t>n/a</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</si>
  <si>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</si>
  <si>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</si>
  <si>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</si>
  <si>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</si>
  <si>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</si>
  <si>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</si>
  <si>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</si>
  <si>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</si>
  <si>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</si>
  <si>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</si>
  <si>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</si>
  <si>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</si>
  <si>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</si>
  <si>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</si>
  <si>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</si>
  <si>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</si>
  <si>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</si>
  <si>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</si>
  <si>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</si>
  <si>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</si>
  <si>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</si>
  <si>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</si>
  <si>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</si>
  <si>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</si>
  <si>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</si>
  <si>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</si>
  <si>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AS “LATVIJAS MEDIJI”</t>
  </si>
  <si>
    <t>AS “TV Latvija”</t>
  </si>
  <si>
    <t>SIA “Izdevniecība “Rīgas Viļņi””</t>
  </si>
  <si>
    <t>SIA “V-Media”</t>
  </si>
  <si>
    <t>SIA “LETA”</t>
  </si>
  <si>
    <t>SIA “RADIO SKONTO LV”</t>
  </si>
  <si>
    <t>SIA “All Media Latvia”</t>
  </si>
  <si>
    <t>SIA “VIDZEMES TELEVĪZIJA”</t>
  </si>
  <si>
    <t>2022.LV/NMA/09</t>
  </si>
  <si>
    <t>2022.LV/NMA/10</t>
  </si>
  <si>
    <t>2022.LV/NMA/11</t>
  </si>
  <si>
    <t>2022.LV/NMA/23</t>
  </si>
  <si>
    <t>2022.LV/NMA/24</t>
  </si>
  <si>
    <t>2022.LV/NMA/25</t>
  </si>
  <si>
    <t>2022.LV/NMA/64</t>
  </si>
  <si>
    <t>2022.LV/NMA/68</t>
  </si>
  <si>
    <t>2022.LV/NMA/69</t>
  </si>
  <si>
    <t>2022.LV/NMA/06</t>
  </si>
  <si>
    <t>2022.LV/NMA/07</t>
  </si>
  <si>
    <t>2022.LV/NMA/08</t>
  </si>
  <si>
    <t>2022.LV/NMA/13</t>
  </si>
  <si>
    <t>2022.LV/NMA/14</t>
  </si>
  <si>
    <t>2022.LV/NMA/19</t>
  </si>
  <si>
    <t>2022.LV/NMA/20</t>
  </si>
  <si>
    <t>2022.LV/NMA/21</t>
  </si>
  <si>
    <t>2022.LV/NMA/22</t>
  </si>
  <si>
    <t>2022.LV/NMA/26</t>
  </si>
  <si>
    <t>2022.LV/NMA/27</t>
  </si>
  <si>
    <t>2022.LV/NMA/28</t>
  </si>
  <si>
    <t>2022.LV/NMA/33</t>
  </si>
  <si>
    <t>2022.LV/NMA/45</t>
  </si>
  <si>
    <t>2022.LV/NMA/52</t>
  </si>
  <si>
    <t>2022.LV/NMA/38</t>
  </si>
  <si>
    <t>2022.LV/NMA/30</t>
  </si>
  <si>
    <t>2022.LV/NMA/34</t>
  </si>
  <si>
    <t>2022.LV/NMA/31</t>
  </si>
  <si>
    <t>2022.LV/NMA/59</t>
  </si>
  <si>
    <t>2022.LV/NMA/17</t>
  </si>
  <si>
    <t>2022.LV/NMA/29</t>
  </si>
  <si>
    <t>2022.LV/NMA/35</t>
  </si>
  <si>
    <t>2022.LV/NMA/36</t>
  </si>
  <si>
    <t>2022.LV/NMA/37</t>
  </si>
  <si>
    <t>2022.LV/NMA/56</t>
  </si>
  <si>
    <t>2022.LV/NMA/58</t>
  </si>
  <si>
    <t>2022.LV/NMA/02</t>
  </si>
  <si>
    <t>2022.LV/NMA/03</t>
  </si>
  <si>
    <t>2022.LV/NMA/04</t>
  </si>
  <si>
    <t>2022.LV/NMA/12</t>
  </si>
  <si>
    <t>2022.LV/NMA/15</t>
  </si>
  <si>
    <t>2022.LV/NMA/16</t>
  </si>
  <si>
    <t>2022.LV/NMA/39</t>
  </si>
  <si>
    <t>2022.LV/NMA/40</t>
  </si>
  <si>
    <t>2022.LV/NMA/43</t>
  </si>
  <si>
    <t>2022.LV/NMA/54</t>
  </si>
  <si>
    <t>2022.LV/NMA/55</t>
  </si>
  <si>
    <t>2022.LV/NMA/65</t>
  </si>
  <si>
    <t>27.</t>
  </si>
  <si>
    <t>28.</t>
  </si>
  <si>
    <t>29.</t>
  </si>
  <si>
    <t>30.</t>
  </si>
  <si>
    <t>31.</t>
  </si>
  <si>
    <t>32.</t>
  </si>
  <si>
    <t>33.</t>
  </si>
  <si>
    <t>34.</t>
  </si>
  <si>
    <t>35.</t>
  </si>
  <si>
    <t>36.</t>
  </si>
  <si>
    <t>37.</t>
  </si>
  <si>
    <t>38.</t>
  </si>
  <si>
    <t>39.</t>
  </si>
  <si>
    <t>40.</t>
  </si>
  <si>
    <t>41.</t>
  </si>
  <si>
    <t>42.</t>
  </si>
  <si>
    <t>43.</t>
  </si>
  <si>
    <t>44.</t>
  </si>
  <si>
    <t>45.</t>
  </si>
  <si>
    <t>46.</t>
  </si>
  <si>
    <t>47.</t>
  </si>
  <si>
    <t>48.</t>
  </si>
  <si>
    <t>SIA “RADIO TEV”</t>
  </si>
  <si>
    <t>AS RADIO SWH</t>
  </si>
  <si>
    <t>SIA “EHR Mediju grupa”</t>
  </si>
  <si>
    <t>“JAUTĀJUMS. IETEIKUMS. RISINĀJUMS.”</t>
  </si>
  <si>
    <t>Raidījumu cikls “AKTUĀLĀ PIEKTDIENA”</t>
  </si>
  <si>
    <t>Raidījumu cikls “VILTUS ZIŅU DETEKTORS”</t>
  </si>
  <si>
    <t>Raidījumu cikls “TIKKO ATGRIEZUŠIES”</t>
  </si>
  <si>
    <t>“JUMP Studio” SIA</t>
  </si>
  <si>
    <t xml:space="preserve">SIA “Letmo Ltd” </t>
  </si>
  <si>
    <t>SIA VIDZEMES TELEVĪZIJA</t>
  </si>
  <si>
    <t>SIA VIDES FILMU STUDIJA (VFS FILMS)</t>
  </si>
  <si>
    <t>Red Dot Media SIA</t>
  </si>
  <si>
    <t>TV24 raidījums “Meli un fakti”</t>
  </si>
  <si>
    <t>TV24 raidījums “Naudas cena”</t>
  </si>
  <si>
    <t>TV24 raidījums “Preses Klubs”</t>
  </si>
  <si>
    <t xml:space="preserve">“IEDVESMOT CILVĒCĪBAI” </t>
  </si>
  <si>
    <t>LATVIJAS RAIDĪJUMS “TE!”</t>
  </si>
  <si>
    <t>SIA “Mediju nams”</t>
  </si>
  <si>
    <t>SIA "TVNET GRUPA"</t>
  </si>
  <si>
    <t>a/s “Delfi”</t>
  </si>
  <si>
    <t>Biedrība “Ascendum”</t>
  </si>
  <si>
    <t>AS “Cits medijs”</t>
  </si>
  <si>
    <t>"Sociālā dzīve/nāve (valsts sociālās aprūpes centrā)"</t>
  </si>
  <si>
    <t>Multimediālu stāstu cikls “Darba Spēks”</t>
  </si>
  <si>
    <t>Analītiska publikāciju un diskusiju sērija “Kas notiek kultūrā?” par kultūrpolitiku Latvijā</t>
  </si>
  <si>
    <t>"Medaļas abas puses"</t>
  </si>
  <si>
    <t>10 epizodes podkāstā “Zinātne vai muļķības?”</t>
  </si>
  <si>
    <t>“Delfi” pirmsvēlēšanu saturs</t>
  </si>
  <si>
    <t xml:space="preserve">Analītisko rakstu sērija “Mazākumtautību skolēnu integrācija. Kas notiek skolās.” </t>
  </si>
  <si>
    <t>SIA “Žurnālu izdevniecība LILITA”</t>
  </si>
  <si>
    <t>SIA "Žurnāls Santa"</t>
  </si>
  <si>
    <t>SIA LIETIŠĶĀS INFORMĀCIJAS DIENESTS</t>
  </si>
  <si>
    <t>SIA Žurnālu izdevniecība LILITA</t>
  </si>
  <si>
    <t>Biznesa rakstu sērija žurnālā “Ir Nauda”</t>
  </si>
  <si>
    <t>Medija veids</t>
  </si>
  <si>
    <t>Audiāls</t>
  </si>
  <si>
    <t>Audiovizuāls</t>
  </si>
  <si>
    <t>Interneta vietne</t>
  </si>
  <si>
    <t>Prese</t>
  </si>
  <si>
    <t>A/S “Eiropas Hitu radio”</t>
  </si>
  <si>
    <t>TV3 kanāls</t>
  </si>
  <si>
    <t>TV3</t>
  </si>
  <si>
    <t>ReTV</t>
  </si>
  <si>
    <t>SIA “TVNET Grupa”</t>
  </si>
  <si>
    <t>SIA  Žurnāls Santa</t>
  </si>
  <si>
    <t>Projekta mērķis ir veicināt Latvijas iedzīvotāju atbildīgāku lēmumu pieņemšanu un politisko procesu kvalitātes uzlabošanu, orientējoties uz vēlētāju izglītošanu un politisko partiju darbības uzraudzību. Projektā plānots veidot publikāciju sēriju "Latvijas Avīzē", apkopojot informāciju par politisko partiju plānotajiem darbiem un solījumiem 14. Saeimas vēlēšanās, kā arī izvērtējot to līdzšinējās darbības jomās kā reģionālās norises, izglītība, veselības aprūpe, ekonomika, labklājība un drošība.</t>
  </si>
  <si>
    <t>Projekta mērķis ir apzināt dezinformācijas problēmu, analizējot viltus ziņas un ar tām saistītos riskus, meklējot risinājumus to ierobežošanai un informējot Latvijas sabiedrību. Mērķa sasniegšanai tiek plānots pievērsties tēmām kā Krievijas propaganda, dezinformācijas kanāli, kā arī Latvijas valdības komunikācija un metodes cīņā ar viltus ziņām. Projektā tiks veikts mediju telpas monitorings, publicēti regulāri dezinformācijas apskati un veidoti izpētes raksti un podkāsti par aktuālo problēmu.</t>
  </si>
  <si>
    <t xml:space="preserve">Projekta “Ekonomikas vakcinācija” mērķis ir noskaidrot, kādā mērā Latvijas Atveseļošanas un noturības mehānismu plānā paredzētie pasākumi spēj veikt  konkrētu nozaru un  uzņēmumu zaļo un digitālo transformāciju. Tiks veidoti raksti, kas vērtēs konkrētus plāna  projektus, lai vērtētu, kā tie vairo ekonomikas potenciālu, kāpina produktivitāti un atbalsta ekonomikas atveseļošanos galvenajos rīcības virzienos - cilvēkkapitāls, inovācija, biznesa vide, eksportspēja, finanses un infrastruktūra, kas gala rezultātā veicinātu Latvijas ekonomikas ilgtspēju. </t>
  </si>
  <si>
    <t>Raidījumu cikla mērķis ir veidot platformu, lai skaidrotu un atspēkotu sabiedrībai informatīvajā telpā izskanējušās nepatiesās ziņas, kas diskreditē Latviju, sabiedrību un notiekošo.    Meli un manipulācijas izplatās strauji, tādēļ ir svarīgi skaidrot aktualitāšu īsto būtību, atspēkojot izskanējušos melus kaimiņvalstu veidotajās ziņās, sabiedrības kultivētos mītus, utt. Raidījuma tematikā tiks ietverti jautājumi par valsts aizsardzības nozari, sabiedrības veselības jautājumiem, utt. 
Mērķauditorija: sociāli aktīvi valsts piederīgie un diaspora, mediju satura patērētāji.</t>
  </si>
  <si>
    <t>30 raidījumu cikls radīts ar mērķi, veidot platformu, lai aktualizētu diskusiju par ekonomikas un finanšu jautājumiem Latvijā pēc COVID-19 pandēmijas un Latvijas finanšu pārbaudījumā pēc vispasaules sankciju noteikšanas pret Krieviju un Baltkrieviju, kā arī, lai  veicinātu sabiedrības izpratni par ekonomikas procesiem kopumā.
“Naudas cena” ir analītisks raidījums, kurā žurnālists Armands Puče un 2-4 viesi analizē un sabiedrībai skaidro aktuālos ekonomikas procesus un finanšu situāciju valstī, kā arī pasaulē. Raidījumā paredzēta tieša skatītāju iesaiste, nodrošinot iespēju uzdot savus jautājumus par raidījuma tēmu. 
Mērķauditorija: sociāli aktīvi Latvijas iedzīvotāji un diasporā dzīvojošie.</t>
  </si>
  <si>
    <t>Katru dara dienu raidījuma vadītāji Aivis Ceriņš vai Sandijs Semjonovs ar trīs raidījuma viesiem analizē, un  pauž viedokli, uzskatus par presē, radio un internetā publicētajām ziņām, kas saistītas ar aktuālajiem dienas notikumiem. Raidījumā “Preses klubs” tiek apskatītas aktualitātes Latvijas un ārvalstu medijos, ievērojot Latvijas valsts intereses. Raidījuma mērķis ir informēt sabiedrību par jaunākajām dienas aktualitātēm, pievienojot raidījumu viesu komentāru.  
Mērķauditorija: sociāli aktīvi Latvijas iedzīvotāji un diasporā dzīvojošie.</t>
  </si>
  <si>
    <t xml:space="preserve">Stipra ģimene ir stipras, saliedētas sabiedrības un kultūrtelpas pamats. Projekta “Vērtību pamats - ģimene!” mērķis ir caur ģimeņu piemēriem izglītot un veicināt sabiedrības izpratni par to, kā līdzcilvēki veido savas ģimenes spēcīgās tradīcijas, nodod arodu paaudžu paaudzēs, pielieto finanšu pratību, izzina drošības, risina veselības, vides ilgtspējas un dzīvesvietas izvēles jautājumus.
Projekta uzdevums ir no ģimenes skata rast atbildi uz jautājumiem – kas ir stipras ģimenes vērtību pamats? Kāpēc dzīvot ģimenē ir tik svarīgi? 
Raidījums veidots intervijas formā, rodot atbildes caur 39 ģimeņu stāstiem. Tā paplašinātā versija tiks ievietota mājas lapā – www.radioskonto.lv, reizi mēnesī video versija - Youtube kanālā un Facebook kontā. </t>
  </si>
  <si>
    <r>
      <t xml:space="preserve">                                                                                          
</t>
    </r>
    <r>
      <rPr>
        <b/>
        <sz val="14"/>
        <color theme="3" tint="-0.24994659260841701"/>
        <rFont val="Georgia"/>
        <family val="1"/>
        <scheme val="minor"/>
      </rPr>
      <t xml:space="preserve">  Latvijas valsts budžeta finansētās programmas “Atbalsts medijiem sabiedriski nozīmīga satura veidošanai un nacionālās kultūrtelpas stiprināšanai latviešu valodā”
apstiprināto projektu vizītkartes   </t>
    </r>
    <r>
      <rPr>
        <sz val="14"/>
        <color theme="3" tint="-0.24994659260841701"/>
        <rFont val="Times New Roman"/>
        <family val="1"/>
      </rPr>
      <t xml:space="preserve">           </t>
    </r>
  </si>
  <si>
    <t>RADIO TEV projekta “JAUTĀJUMS.IETEIKUMS.RISINĀJUMS.” mērķis ir, pielietojot augstvērtīgus pētnieciskās un analītiskās žurnālistikas rīkus un metodes, veidot sabiedriski nozīmīgu saturu ir diskusijas formātā, lai veicinātu padziļinātāku sabiedrības izpratni par procesiem, ar kuriem sabiedrība un tās indivīdi saskaras ikdienā. Raidījumā tiks integrētas dažādām sabiedrības grupām aktuālas tēmas - medijpratība, finanšu pratība, sabiedrības integrācija, mūsdienu tehnoloģijas,  izglītība, u.c. 
Lai nodrošinātu pēc iespējas plašāku viedokļu daudzveidību, veidojot kvalitatīvas, informatīvi izglītojošas, cieņpilnas diskusijas, tiks aptvertas problēmas un jautājumi, kas nozīmīgi gan valsts, gan reģionu līmenī, kā arī pasaules notikumu kontekstā.</t>
  </si>
  <si>
    <t>Projekts “Darba duna!” veidots, lai veicinātu sabiedrības vēlmi attīstīt savu karjeru Latvijā. Tā mērķis ir sabiedrības izpratnes veicināšana un integrācija mūsdienu darba tirgū, nojaucot robežas starp jauniem, izglītotiem un pieredzējušiem darba ņēmējiem Latvijā, veicinot sabiedrības saliedētību.
Projekta galvenā aktivitāte ir raidījumi audio un video formātā, kuros iekļautas būtiskākās problēmas un šķēršļi, dažādu paaudžu pieredzes stāsti, nozaru profesionāļu risinājumi un ieteikumi , kā arī ekspertu viedokļi saistībā ar pieprasījuma izmaiņām un īpatnībām darba tirgū. 
Projekta mērķauditorija ir darbspējīga vecuma cilvēki, kas vēlas izprast darba tirgus attīstību Latvijā.</t>
  </si>
  <si>
    <t xml:space="preserve">Projekta mērķis ir žurnālu Nezināmā Vēsture un Nezināmā Kara Vēsture redakcionālās darbības pāreja no licencēta formāta uz pilnībā oriģinālu. Ar šo pāreju augs žurnālu saturiskā kvalitāte, tēmas kļūs auditorijai un mūsdienu aktualitātēm piemērotākas, vienlaikus saglabājot esošās iestrādnes atraktīvā teksta un vizuālā materiāla kombinēšanā. 
Tiks pakāpeniski paplašināts autoru loks, dažādota vizuālā un foto materiāla avotu bāze, izstrādāts jauns žurnāla dizains. Raksti tiks pārpublicēti www.zurnals.lv un popularizēti sociālajos tīklos. </t>
  </si>
  <si>
    <t>Vidējai un vecākai skatītāju auditorijai saistošā atklāto sarunu ciklā “Trīs kvadrātā” noskaidrosim, kā kultūras, politikas vai zinātnes joma atklājas trīs paaudžu redzējumā, ieklausoties rakstnieku, mākslinieku, aktieru, režisoru, modes mākslinieku, zinātnieku, politiķu mūziķu u.c. pārdomās par laikmeta ietekmi un vērtībām, gleznainā dabas ainavā – nesamākslotā gaisotnē bez telpiskiem ierobežojumiem – satiekoties unikālām personībām, viena aicinājuma trīs paaudžu pārstāvjiem: talantu ceļa sākumā, jomas atzīta autoritāte un leģenda, kuras vārds komentārus neprasa.</t>
  </si>
  <si>
    <t>12 TV raidījumu cikla latviešu un krievu valodā (kopumā 24 raidījumi) mērķis ir  aktualizēt diskusiju par mazākumtautības sieviešu integrāciju Latvijā, problēmām vai veiksmēm katrā no stāstiem, tādejādi veicinot sabiedrības izpratni par integrāciju kopumā, tās milzīgo nozīmi demokrātiskas sabiedrības veidošanā. Noskaidrot caur sieviešu stāstiem, kas, viņuprāt, ir lielākie šķēršļi, lai integrētos un otrādi, kas viņām ir ļoti palīdzējis, lai pēc kāda laika posma sauktu sevi par piederīgu Latvijas sabiedrībai. Integrācija ir divvirzienu process, tāpēc raidījumos svarīgi būs arī šo sieviešu atbalstošo kopienu un sociālās dzīves atspoguļojums. Dzīves situācijas, kur raidījuma varones veido savu nākotni sadarbībā ar vietējiem iedzīvotājiem, lai katra izaugsme būtu iekļaujoša. Šie stāsti ar jautājumiem un secinājumiem ir domāti katram no mums. Kā mēs varam būt labāka, līdzestīgāka un rezultātā, saliedētāka sabiedrība.</t>
  </si>
  <si>
    <t>Ir pētniecisko rakstu sērijas galvenais vadmotīvs šogad ir tautas un valsts drošība, kam tiešus draudus rada mūsu kaimiņvalsts Krievijas impērisko ambīciju pāraugšana barbariskā karā Ukrainā, kā arī joprojām visā pasaulē neuzvarētā kovida pandēmija. Kā tālāk stiprināt Latvijas militārās aizsargspējas, panākt enerģētisko neatkarību un diversificēt tautsaimniecību, un kas vēl jādara sabiedrības veselības un izglītības kvalitātes stiprināšanai, lai mūsu tauta šajos pārbaudījumos kļūtu stiprāka?</t>
  </si>
  <si>
    <t>AS Cits medijs žurnālistu darbs notiek saskaņā ar Ētikas kodeksu, kas ir daļa no darba līguma. Kodeksā formulēti galvenie profesionālie principi, tajā skaitā: «žurnālista galvenais mērķis ir noskaidrot patiesību» un «žurnālists nedrīkst publicēt informāciju bez pamatotas pārliecības par tās ticamību». Stingra turēšanās pie šiem principiem izslēdz dezinformācijas izplatīšanas riskus. Turklāt AS Cits medijs ir skaidra redakcionālā politika kļūdu gadījumā — mēs nekavējoši publicējam kļūdu labojumus.</t>
  </si>
  <si>
    <t>Ārpolitikai veltīts raidījumu cikls ar pieredzējušiem apskatniekiem. Pieejams digitālos formātos — podkāstu platformās, e-pasta vēstkopā, sociālajos tīklos Facebook, Twitter un vietnē Ir.lv. Raidījumu veidos Ir komentētāji Pauls Raudseps un Aivars Ozoliņš, kā arī Kembridžas universitātes doktorants un NATO 2030 stipendiātu programmas dalībnieks Tomass Pildegovičs. Projekta saturs — iknedēļas 30 minūšu analītisks raidieraksts un iknedēļas ārpolitikas komentāra sleja vēstkopā un Ir.lv.</t>
  </si>
  <si>
    <t>Projekta mērķis ir ar informatīvi izglītojošu saturu stiprināt valstisko apziņu un nacionālo kultūrtelpu latviešu valodā.
Projekta uzdevumi: 
*Vienkāršā un izklaidējošā veidā dot ieskatu un pastāstīt par šī brīža  aktuālajiem māksliniekiem Latvijā.
*sniegt ieskatu un izpratni konkrētā mākslas virziena šī brīža aktualitātēs Latvijā un pasaulē.
*dot ieskatu konkrētās mākslas nozares tradīcijās Latvijas vēsturiskajos novados.
*sniegt ieskatu Latvijas vēsturisko novadu konkrēto mākslas nozaru dižgaru dzīvesstāstos un leģendās
*parādīt, ka māksla ir dzīva, interesanta un aktuāla.
Projekta ietvaros plānots veidot un pārraidīt kanālā ReTV nformatīvi izglītojoši izklaidējošu 10 raidījumu ciklu “Māksla LV” par mākslu un māksliniekiem Latvijas novados.</t>
  </si>
  <si>
    <t>Projekta mērķis ir radīt sabiedriski nozīmīgu saturu, stiprinot Satversmē noteiktās vērtības, valstisko apziņu un kritisko domāšanu.
Projekta uzdevums ir turpināt veicināt sabiedrības tiesībpratību, skaidrot privāttiesisku problēmu risinājumu iespējas savstarpējo strīdu, normatīvā regulējuma neievērošanas un pārkāpumu situācijās, iesaistot tiesvedības institūcijas, kā arī sekmēt ikviena indivīda personīgo kompetenci un atbildību savu tiesību un pienākumu ievērošanā. 
Projekta ietvaros plānots veidot un pārraidīt kanālā ReTV 15 raidījumu “Zini savas tiesības” epizodes (katra raidījuma vidējā hronometrāža 46 min.).</t>
  </si>
  <si>
    <t>TV4 darbības vēsturē nav gadījumu, kad būtu bijis jāatsauc ziņas, kas neatbilst patiesībai vai dezinformācijas gadījumi. TV4 producentu amata aprakstā ietilpst arī pārraižu satura pārbaude pirms to apstiprināšanas pārraidīšanai ēterā.
Lai mazinātu dezinformācijas izplatības risku konkrētajā projektā, esam piesaistījuši zinātnisko konsultantu / faktu pārbaudītāju no sabdiedriskās vides aizsardzības un vides izglītības organizācijas “Zaļā Brīvība”. Kā arī producenta/redaktora darba pienākumos iekļauta arī savākto datu un faktu pārbaude. 
Ja šāds dezinformācijas gadījums tomēr tiktu konstatēts, TV4 ir gatavi nepatiesu ziņu atsaukšanai likuma “Par presi un citiem masu informācijas līdzekļiem” noteiktajā kārtībā.</t>
  </si>
  <si>
    <t>Glābēji ik dienu ierauga to Latviju, kas cīnās, lai izdzīvotu. Dzīve, kas parāda cik trausla var būt cilvēka dzīvība, sastopoties ar acīm neieraugāmu ienaidnieku. Avāriju, uguni, pašnāvību, neuzmanību. Un tad ir glābēji, kas neprasa, kas man par to būs un kāpēc. Viņi iet un dara. Turpina strādāt.
Glābēju ikdienas darbs, personības, ikdienas notikumi no tuvplāniem un sarunām ar līdz šim nedokumentētu personīgā emocionālā pārdzīvojuma tuvumu. Kopā mēs vēlamies radīt 8 atsevišķus stāstus, kuri iedvesmos un liks ieraudzīt glābēju darba apstākļu realitāti, psiholoģisko spriedzi, tuvumu, personību spēka virsotnes un tās kritienus.
Programmā “TV3” ieplānotais projekta “Glābēji” ētera laiks no 2022.gada 30.oktobra līdz 2022.gada 11. decembrim svētdienās plkst. 18:55, ar atkārtojumu pirmdienās ap plkst. 23:00.</t>
  </si>
  <si>
    <t>Projekta mērķis ir 2022.gada sezonā jau 2020. un 2021.gadā uzsākto raidījumu ciklu ar sabiedrībā sensitīvu tēmu apzināšanu un analīzi – tādā veidā nodrošinot padziļinātu un regulāru sabiedrības informētību un izpratni par Latvijā samilzušajām aktualitātēm.
Proti, katru nedēļu tiek analizēts kāds jautājumiem, kas izteikti un akūti rezonē sabiedrībā. Nepietiekoša izpratne nereti noved pie maldīgas interpretācijas, baumām, viltus ziņām, nevajadzīgas histērijas, panikas, absurdiem lēmumiem un iracionālām darbībām.
Raidījuma cikla “Aktuālā piektdiena” ietvaros visas dienas garumā padziļināti vētīsim kādu Latvijas sabiedrībai būtisku aktualitāti, apzinot gan sabiedrības viedokļus, gan atbildīgo institūciju un tēmas ekspertu redzējumu.
“Aktuālās piektdienas” joprojām būs unikāls radio formāts, kad soli pa solim un viedokli pēc viedokļa, visas dienas garumā “rokamies” dziļāk pakaļ izvēlētas tēmas būtībai, lai stiprinātu Latvijas sabiedrības informatīvo kompetenci.
Plānotā sasniegtā auditorija – 439 500 klausītāju katru nedēļu (tā ir lielākā nacionālās apraides radio stacijas iespējamā sasniedzamā nedēļas auditorija Latvijā).</t>
  </si>
  <si>
    <t>Projekta mērķis ir sabiedrības medijpratība un spēja atpazīt manipulāciju. Taču šo mērķi nav iespējams sasniegt ar vienas dienas projektu vai aktivitāti. Līdzīgi kā ar citām iemaņām, šī spēja ir regulāri jātrenē. Atstājot medijpratību novārtā uz kādu brīdi, sabiedrība ātri zaudēs savu imunitāti pret viltus ziņām.
Tāpēc, ilgtspējīgi orientēts medijs kā AS Radio SWH ir ieinteresēts operatīvi reaģēt uz safabricētu un manipulatīvu ziņu dekonstrukciju arī turpmāk – kā to dara jau 4 sezonas pēc kārtas kopš 2018.gada raidījumu “Viltus ziņu detektors” ietvaros.
Projekta ietvaros radio uzdevums ir aicināt un attīstīt sabiedrības kritisko un analītisko domāšanu, mācot un sniedzot regulārus, uzskatāmus (saklausāmus) piemērus ilgākā laika periodā, lai rezultātā veicinātu kopējo sabiedrības medijpratību un noturību pret dezinformāciju.</t>
  </si>
  <si>
    <t>Projekta mērķis ir turpināt jau ČETRAS sezonas sekmīgi izskanējušo un auditorijā novērtēto raidījumu ciklu “Tikko atgriezušies”, kuru ietvaros turpināsim atklāt iedvesmojošus piemērus (neizslēdzot problemātiskos aspektus, ar kuriem reemigrējošie latvieši ir spiesti saskarties; tomēr šos aspektus analizējot, lai rastu konstruktīvus padomus, kas palīdzētu citiem tautiešiem atgriešanās procesu padarīt maksimāli gludu), kad ārzemēs dzīvojoši latvieši atgriežas, lai veidotu savu nākotni Latvijā, tādā veidā iedvesmojot un motivējot arī citus diasporas pārstāvjus no dažādām valstīm atgriezties Latvijā.
Lai sasniegtu augstākminēto mērķi AS Radio SWH kopā ar portālu latviesi.com turpinās radīt sirsnīgu sarunu raidījumu ciklu “Tikko atgriezušies”. Raidījumi joprojām kalpos gan par iedvesmas un motivācijas avotu, gan par praktisku padomu instrukciju, lai atvieglotu lēmuma pieņemšanu par atgriešanos, un kliedētu neizpratni un bažas, ka tas varētu nebūt tik vienkārši. Citu cilvēku pozitīvā pieredze ir daudz efektīvāks pārliecināšanas līdzeklis nekā sausa teorija vai mehāniski traktāti, jo tajos nav nepieciešamās emocionālās devas. Šis ir viens no efektīvākajiem raidījumiem, lai nodrošinātu sabiedrības saliedētību, pieņemot tos, kas aizbraukuši un iedvesmojot aizbraucējus atgriezties.</t>
  </si>
  <si>
    <t>LV jaunatklāšanas raidījums “TE!” tika uzsākts laikā no 2012. līdz 2016.gadam, kopā
izveidojot 8.sezonas un 59x52min. raidījumus. Raidījumi tika pārraidīti LTV1 kanālā
prime time laika slejā uzreiz pēc vakara ziņām.
Raidījums bija skatītāju iecienīts un augstu novērtēts arī atbalstītāju vidū. “TE!” saņēma
Nacionālās elektronisko plašsaziņas līdzekļu padomes “Celmlauža balvu” kā labākais
neatkarīgo producentu raidījums Latvijā un prestižo Tūrisma profesionāļu balvu “Gada
cilvēks tūrismā”. “TE!” zīmola fenomens ir pētīts studentu bakalauru darbu ietvaros un to
analizējuši žurnālisti.
2020.gadā “TE!” raidījuma formāts piedzīvoja nelielas pārmaiņas un atgriezās zem
nosaukuma Latvijas raidījums “TE!” ar jau daudz nobriedušāku un analītiskāku pieeju. Tā
2020.gada rudens sezonā ar Sabiedrības integrācijas fonda atbalstu devāmies
CEĻOJUMOS PAR LATVIJU ar jaunu vērtību un domāšanas skalu – apzināšanos,
kritisko domāšanu, ilgtspēju un valstiskumu.
Tā kā raidījumam ir sezonāls raksturs, tad arī 2021./2022.gada ziemas sezonā tika
realizētas 8 raidījuma sērijas saglabājot jaunizveidoto raidījuma laika nogriežņu TE!Bija,
TE!Ir un TE!Būs modeli.
TE! Bija, Ir un Būs ir konkrēti skatpunkti uz Latvijas realitāti. Raidījuma vadītāji
nemainīgi ir bijuši Gustavs Terzens, Marta Selecka, Dace Salnāja, Māra Sleja, Māris Olte
un Pauls Timrots. Epizodiski viņiem mēdz pievienoties kāds papildspēks. Tā šosezon
viņiem BŪS sadaļā pievienosies jauns kolēģis, kurš pārstāvēs Latvijas cittautiešu viedokli
un grupas.
Raidījums “TE!” jau ilgāku laiku ir jutis, ka nepieciešamība pēc citādā, bet mums blakus
esošā viedokļa ir svarīga. Līdz šim cittautiešu redzeslokā “TE!” raidījums nonācis ļoti
epizodiski, tādēļ šosezon esam nolēmuši aktīvāk pievērsties šim vektoram, gan
iedziļinoties to tematikā, gan arī skatoties uz notiekošo ar cittautiešu acīm. Šobrīd esam
uzrunājuši divus potenciālos kandidātus, lai aprīļa mēneša laikā izvēlētos piemērotāko
kolēģi.
Raidījuma mērķis vienmēr ir bijis veicināt nacionālo pašapziņu un stiprināt Latvijas
kultūrtelpu, tam klāt pēdējās sezonas esam pievienojuši arī analītisko pieeju, aktualizējuši
valstiska konteksta tēmas.
Izvēloties saturu un tā varoņus veicam pamatīgu sagatavošanos un tēmu izpēti, vairāku
informācijas avotu pārbaudi un analīzi.</t>
  </si>
  <si>
    <t>TV3 projekts “Misija - Dziesmu svētki” ir vizuāli bagātīgi un emocionāli stāsti par gatavošanos nākamā gada vienam no centrālajiem notikumiem – Dziesmu un deju svētkiem. Piedāvāsim TV skatītājiem 9 dokumentālās filmas par dziesmu un deju svētku tradīcijas uzturēšanu dažādu tautas mākslas nozaru kolektīvos ceļā uz Dziesmu svētku 150. gadadienas svinībām, kas tiks atzīmētas 2023. gadā.</t>
  </si>
  <si>
    <t>Projekts KO NETEIKT ir iecerēts kā īsas formas raidījumu cikls kanālā TV3, kas kalpotu par platformu diskusijai par mūsu sabiedrībā valdošajiem stereotipiem, ar ko daudzas iedzīvotāju grupas ir spiestas sastapties ik dienas. Projekta mērķis ir radīt saturu, ar kura palīdzību veicināt Latvijas iedzīvotāju izpratni par ikdienas stereotipu negatīvajiem aspektiem, vecināt sabiedrības saliedētību un iecietību, kā arī sekmē dažādu sabiedrības grupu iekļaušanos sabiedrībā. Katrā no projekta KO NETEIKT epizodēm 4 - 6 cilvēkiem, kas pārstāv attiecīgo sabiedrības daļu vai ir ar to cieši saistīti, būs jāatbild uz stereotipu pilniem jautājumiem informatīvā un izglītojošā, kā arī viegli uztveramā, izklaidējošā un saprotamā veidā.</t>
  </si>
  <si>
    <t>"Medaļas abas puses" ir projekts, kas veltīts dažādu laiku slaveniem un leģendāriem Latvijas sportistiem. Publikāciju un studijas interviju formā tiks piedāvāti viņu stāsti -  par dzīvi, cenu, kas maksāta, lai sasniegtu panākumus, raksturiem, karjeru, likteni pēc aiziešanas no sporta. 
Projekta ietvaros tiks veidotas arī dokumentālās īsfilmas, kurās Latvijas sporta leģendu dzīves stāsti un atziņas tiks likti pretī Latvijas jauno sporta talantu skatījumam uz dzīvi un karjeru šodien.</t>
  </si>
  <si>
    <t xml:space="preserve">Projekta "Sociālā dzīve/nāve (valsts sociālās aprūpes centrā)" pamatideja ir pievērst uzmanību vientuļo senioru problēmām - dzīves kvalitātei vecumdienās, vientulībai, fiziskajam un garīgajam komfortam.
20 minūtes ilgos video stāstos tiks intervēti Latvijas valsts sociālās aprūpes centru iemītnieki, pievēršot sabiedrības uzmanību novecošanai un tam, kā mēs katrs varam palīdzēt lauzt vecuma stigmas, tā ieguldot arī paši savā nākotnē. </t>
  </si>
  <si>
    <t>Izmantojot aģentūras LETA unikālās, mākslīgajā intelektā balstītās, informācijas apstrādes sistēmas un iesaistot pieredzējušus žurnālistus, tiks veidots iknedēļas apskats “Aiz priekškara”, kas informatīvi analītiskā žanrā vēstīs par agresorvalsts Krievijas izmantotajām propagandas metodēm un valdošajiem naratīviem. Kremļa propagandas kanāli ir aizliegti, bet tajos izplatītā informācija aizvien tiek dažādos veidos pārstrādāta un replicēta sociālajos medijos un citur, tāpēc apskats ļaus iedzīvotāju Krievijas izmantotās metodes identificēt ikdienas informācijas plūsmā.</t>
  </si>
  <si>
    <t xml:space="preserve">Projekta mērķis ir veidot sabiedriski nozīmīga un informatīvi izglītojoša saturu, kas stiprina valstisko apziņu, piederību Latvijai un sabiedrības saliedētību uz latviešu valodas pamata.
Projekta uzdevums ir dokumentēt šī brīža laika liecības Latvijā, veidojot raidījumu “Latvijas stāsti”.
Raidījums “Latvijas stāsti” kanālā ReTV ir no tā darbības pirmsākumiem un ir sava veida kanālā vizītkarte. Raidījuma koncepcija un formāts attīstījies reizē ar kanālu. 
Raidījumi tiek veidoti gan caur personību prizmu – personstāsti par cilvēkiem, kas devuši būtisku ieguldījumu savas vietas, kopienas, valsts vai nozares un amata attīstībā, gan kā notikumu stāsti, kas būtiski ietekmē dzīvi Latvijas reģionos – tie ir gan stāsti par nozīmīgiem notikumiem, dažādām iniciatīvām,  inovācijām, kas virza reģionu attīstību, gan kultūras kustībām, sabiedrisko līdzdalību u.tml. Saturiskais uzstādījums ir veidot un apkopot Latvijas STĀSTUS, kas sākas reģionos, bet atsaucas kopējā Latvijas izaugsmē. Tie ir Latvijas stāsti par izaugsmi, par veiksmēm un nacionālu domāšanu.  </t>
  </si>
  <si>
    <t>“Delfi” sagatavos un publicēs piecu izvērstu, analītisku multimediālu publikāciju sēriju
2023. gada janvārī, kas padziļināti analizēs darbaspēka politikas problēmas un
izaicinājumus Latvijā, raksturojot darbaspēka statistikas tendences laika griezumā, reģionālā
griezumā, nozaru griezumā, demogrāfiskajā griezumā, u.tml., kā arī sniedzot ekspertu
rekomendācijas šī jautājuma politikai nākotnē.
Projekta mērķis ir attīstīt sabiedriski nozīmīga, informatīvi izglītojoša satura veidošanu
“Delfi” sadaļā “Delfi Bizness”, kā arī veicināt auditorijas kritisko domāšanu. Mērķa
auditorija ir Latvijas iedzīvotāji, kas interesējas par tautsaimniecības attīstības problēmām
un nākotnes iespējām.</t>
  </si>
  <si>
    <t>No 2022. gada novembra līdz 2023. gada martam “Delfi” sagatavos un publicēs podkāsta
“Zinātne vai muļķības?” 10 epizodes, kurās sarunās ar zinātniekiem un ekspertiem
sabiedrībai saprotamā valodā izskaidros dažādus māņticīgus aizspriedumus un stereotipus.
Projekta mērķis ir attīstīt sabiedriski nozīmīga, informatīvi izglītojoša satura veidošanu
“Delfi” podkāstu sadaļā un zinātnes satura kanālā “Delfi Campus”, kā arī veicināt
auditorijas kritisko domāšanu. Mērķa auditorija ir Latvijas iedzīvotāji, kas interesējas par
zinātniskā pasaules uzskatā balstītu pamatojumu dažādiem procesiem un parādībām.</t>
  </si>
  <si>
    <t>Augusta beigās, septembrī un oktobra sākumā tiks sagatavoti un publicēti divi multimediāli
stāsti “Parlamentārismam Latvijā 100” un “Kas piepildījies no pirms 29 gadiem solītā”, kā
arī vismaz 16 pirmsvēlēšanu saturam veltīti TV raidījumi un vēlēšanu nakts TV tiešraide.
Projekta mērķis ir attīstīt sabiedriski nozīmīga, informatīvi izglītojoša satura veidošanu
“Delfi TV”, tādējādi veicināt auditorijas kritisko domāšanu un palīdzēt veikt pārdomātu un
tālredzīgu izvēli 14. Saeimas vēlēšanās. Mērķa auditorija ir pilsoniski aktīvi Latvijas
iedzīvotāji, kā arī iedzīvotāji, kuriem nepieciešams kvalitatīvs saturs, lai mudinātu uz
pilsonisko aktivitāti.</t>
  </si>
  <si>
    <t xml:space="preserve">Projekta “Analītisko rakstu sērija “Mazākumtautību skolēnu integrācija. Kas notiek skolās.”” mērķis ir izpētīt un analizēt mazākumtautību (krievvalodīgo) un bilingvālajās skolās īstenoto izglītību, tās atbilstību noteiktajām izglītības politikas normām un reālajai praksei. Skolu mācībspēku un vadības zināšanas un izpratne par nacionālām vērībām, valodu, kultūru, līdzatbildību saliedētas sabiedrības veidošanā. Projekta laikā 8 analītiskās publikācijās plānots atklāt mazākumtautību izglītības īstenošanas pieredzi – gan veiksmīgo, gan neveiksmīgo. Analītisko rakstu veidošanā tiks uzrunāti mazākumtautību bērnu vecāki, skolas, kas īsteno mazākumtautību izglītības programmas, skolas, kurās, iespējams, nav izpratnes par kopīgām nacionālām vērtībām,  mazākumtautību bērni, pašvaldības, izglītības eksperti, pētnieki, atbildīgie ierēdņi. Publikācijās meklēsim atbildes uz jautājumiem – kas ir tie apstākļi un atbalsta instrumenti, kas ietekmē veiksmīgas mazākumtautību izglītības īstenošanu. Kāds ir zināšanu, pieredzes un izpratnes līmenis izglītības iestāžu vadītāju, skolotāju un sabiedrības vidū. Kādi ir bērnu vecāku uzskati un valsts / pašvaldību atbildība mazākumtautību izglītības īstenošanā. </t>
  </si>
  <si>
    <t>ZIŅOJUMS PAR STĀVOKLI UKRAINĀ: interneta raidījumu, reportāžu un mediju rakstu cikls par situāciju Ukrainā un ar to saistītajiem jautājumiem ziņu portālā “nra.lv” un drukātajā žurnālā “Vakara Ziņas”. Tas iekļaus regulāras reportāžas un video no pašas Ukrainas teritorijas un Ukrainas pierobežas, kā arī Latvijas. Tiks atspoguļota un analizēta karadarbība, Latvijas un citu valstu atbalsts, postījumu novēršana un mēģinājumi atjaunot mierīgu dzīvi, atbalsts bēgļiem, humānā un militārā palīdzība, kā arī analizēta ietekme uz situāciju Latvijā, tās ekonomiku un politiku.</t>
  </si>
  <si>
    <t>Latvijā ir zema gan veselības, gan medicīnas informācijas pratība. Grūtības sagādā atšķirt pamatotus, zinātniski pieradītus faktus no viedokļa, pat baumām un aplamībām. Trūkst prasmes atšķirt, kurā tekstā ir informācija un kurā slēpjas klaja komercija.  
Projekta mērķis ir pamatoti – ar faktiem – atmaskot, atspēkot nepatiesus apgalvojumus. Lasītājam tiks sniegta informācija un rādīti citi praktiski ceļi, kā konkrēto veselības problēmu risināt pēc jaunākajām medicīnas atziņām, kas balstītas pierādījumos. Ar šo rakstu sēriju tiks celta Latvijas iedzīvotāju medicīnas informācijas pratība.</t>
  </si>
  <si>
    <t>Projekta mērķis pētīts un analizēts, kā, vēl nepaspējot atkopjoties pēc Covid-19 pandēmijas, ekonomikai pārvarēt globālo energoresursu sadārdzinājumu, ar to saistīto inflāciju; pret Krieviju un Baltkrieviju noteikto sankciju ietekmi uz Latvijas ekonomiku, kā arī varbūtējo pārtikas krīzi. Kā mazināt  negatīvos efektus, kas ietekmē gan uzņēmējdarbību, gan iedzīvotājus kopumā.  
Projekts paredzēts kā pētniecisku interviju, tautsaimniecības nozaru pārstāvju aptauju un intervijās aplūkotā temata kopsavilkumam veltītu video sižetu cikls. 
Mērķauditorija ir uzņēmējdarbībā iesaistītie, kā arī ikviens sabiedrības pārstāvis, kuram ir interese par ekonomiku un finanšu pratību.</t>
  </si>
  <si>
    <t>Žurnālā KLUBS tiks veidota sabiedriski nozīmīgu politisku tēmu padziļināta analīze diskusiju un problēmrakstu formā. Diskusiju un problēmrakstu cikla GANDRĪZ PRATINĀŠANA mērķis ir nodrošināt augstvērtīgas žurnālistikas profesionālajiem kvalitātes, atbildīguma un ētikas standartiem atbilstošu sabiedriski nozīmīga satura veidošanu, kas būtu pieejams plašai auditorijai. Ar videointervijām un raidierakstiem, kas tiks sagatavoti projekta laikā, tiks attīstīta un veicināta pašreizējā medija satura dažādošana, kas ilgtermiņā nodrošinās plašāku sabiedrības grupu sasniegšanu.</t>
  </si>
  <si>
    <t>Televīzijas raidījums “Kolektīvais saprāts” – 8 raidījumu cikls, kas pētīs un analizēs Latvijas nākotnes attīstības modeļus. Latvijā pietrūkst diskusijas, kā valstij jāattīstās, sabiedrisko domu veido sociālajos tīklos izteikti polarizēti viedokļi, sadursmes starp spēkiem, kas sevi uzskatā par konservatīviem vai liberāliem. Raidījums piedāvās domnīcas par valsts attīstībai svarīgām tēmām- izglītība, kapitālisms 2.0, globalizācija vs norobežošanās, ģeopolitika, nacionālais jautājums, demogrāfija (kas būs nākotnes pilsoņi), kā Latviju padarīt izcilu, ko var izdarīt uzreiz. Uzdevums ir atrast jaunas idejas, domāšanas pardigmas un viedokļu līderus.</t>
  </si>
  <si>
    <t xml:space="preserve">Kāda būs Latvijas sabiedrības nākotne pēc 40, 50 gadiem un kas to veido šodien? Tās ir  jaunās ģimenes, kurām ir daudz neatbildētu jautājumu par pilnvērtīgas dzīves iespējām.  
Pašlaik Latvijā ir kritiska demogrāfiskā pieauguma situācija. Sabiedrībā valda stereotipi, ka piemēram, karjeras veidošana nav savienojama ar ģimenes dzīvi, kā arī trūkst informācijas par dzīves un darba iespējām dažādos Latvijas novados. Šie faktori neveicina jaunu cilvēku vēlmi veidot ģimeni Latvijā.
Tādēļ viena jauna Latvijas ģimene – Dace un Jānis Siliņi izveidos raidījuma ciklu “Ģimenes skola” ar mērķi pētīt ģimenes veidošanai Latvijā svarīgus jautājumus, projekta ietvaros sniedzot aktuālu un pilnvērtīgu informāciju par saviem atklājumiem. 
Projekta uzdevums ir sasniegt jaunās un topošās Latvijas ģimenes, piedāvājot personisku un objektīvu jautājumu analīzi, kā arī kliedēt mītus par jaunas ģimenes ierobežotajām iespējām dzīvot un strādāt Latvijā, tādā veidā stiprinot piederību Latvijai, valstisko apziņu un ģimeniskās vērtības. </t>
  </si>
  <si>
    <t>Projekts: Mūsējie
Projekta mērķis palīdzēt saprast nesaprastos, nebaidīties no citādā, pieņemt atšķirīgo. Tā ir sarunu, interviju un pētījumu sērija ar un par visdažādākajiem cilvēkiem, kurus vieno atšķirīgais.  Tie ir cilvēki, kas dzīvo mūsu vidū, bet kaut kādu iemeslu dēļ jūtas atstumti, nesaprasti, nesadzirdēti vai gluži otrādi – ir pārvarējuši grūtības un veiksmīgi integrējušies sabiedrībā. Tie ir gan kara, politiskie un ekonomiskie bēgļi, gan seksuālās minoritātes, gan reto slimību slimnieki un cilvēki ar īpašām vajadzībām. Mūsējie, kas vēlas būt savējie.</t>
  </si>
  <si>
    <t>Projekts: Veselības akadēmija
Projekta mērķis ir sniegt atbalstu intensīvas negatīvās informācijas un nedrošības sajūtas nomāktajai sabiedrībai, sniedzot visaptverošu, zinātniski pamatotu un laikmeta kontekstā aktuālu informāciju par  fiziskās un mentālās veselības jautājumiem. Projektā iecerēts īpaši aktualizēt jautājumus, kas saistīti ar mentālo veselību – iespējām mazināt trauksmi, izvairīties no depresijas, veselīga dzīves veida un uztura nozīmi, slimību profilaksi un organisma veselīgu funkcionēšanu.</t>
  </si>
  <si>
    <t>Projekts: Patiesība par meliem
Projekta mērķis ir atklāt melu un dezinformācijas pirmavotus, analizēt metodes, ar kurām tos izplata, veicināt sabiedrības izpratni par to kā atpazīt nekorektu informāciju un neuzticamus informācijas avotus. Lai šo izpratni veicinātu, mēs veidosim materiālu sēriju, kuros ne tikai norādīsim uz konkrētām situācijām, kurās kāds izplata apzināti melīgu informāciju, bet pētīsim un analizēsim to izcelsmi, veidošanas metodoloģiju un izplatīšanas sistēmu. Sniegsim praktiskus ieteikumus kā pārliecināties vai redzētais materiāls ir patiesības atspoguļojums vai melīgi veidots dezinformācijas veidojums.</t>
  </si>
  <si>
    <t xml:space="preserve">"Jaunā pasaule" ir analītisku rakstu, videointerviju un podkāstu cikls, kurā Latvijas un ārvalstu domātāji, publicisti un mākslinieki reflektēs par Latvijas un Eiropas vietu pasaulē, kuru mainījis Krievijas karš Ukrainā. Raksti, intervijas un 3 fotosērijas tiks izdotas bezmaksas drukātā krājumā. Tēmas – atmiņu politika, Latvija kā postkoloniāla valsts, līderu trūkums, drošība, integrācija, sporta politizācija u.c.
Mērķauditorija ir visi latviski runājošie, viedokļu līderi, aktīvisti, kultūras veidotāji, studenti. </t>
  </si>
  <si>
    <t>Pandēmijas laikā kultūras nozare daudz cietusi gan ierobežojumu, gan nepārdomātu politisku reformu vai to mēģinājumu dēļ. Pēc oktobrī gaidāmajām Saeimas vēlēšanām kultūras nozares situācija var uzlaboties vai pasliktināties atkarībā no jaunā sasaukuma kultūrpolitikas.
Projekta mērķis ir ar analītisku, nozares ekspertu veidotu podkāstu un rakstu, kā arī informatīvu animāciju sēriju izglītot plašu publiku par kultūrpolitikas norisēm un problēmām, lai vēlētāji varētu izdarīt informētu izvēli, kas stiprina latvisko kultūrtelpu. Autoru skats būs vērsts nesenā pagātnē, analizējot notikumus, kas palīdz izprast šībrīža situāciju. Diskusijas ar politiķiem skatu vērsīs nākotnē, ļaus analizēt piedāvāto un vajadzības.</t>
  </si>
  <si>
    <t xml:space="preserve">Projekts “Pirmā reize” ir informatīvi izglītojošs raidījums mērķa grupai vecuma no 13 līdz 18 gadiem par jauniešiem aktuālām tēmām, kas saistītas ar šo nozīmīgo pusaudžu personību attīstības posmu. Konceptuālais rāmis aptver dažādas jauniešu dzīvēs aktuālas “pirmās reizes”, kuras pieredz daudzi jaunieši un viņu vienaudži attiecīgajā vecuma aplitūdā. Raidījumā tiks apvienoti gan jauniešu un ar jauniešiem saistīto cilvēku (piemēram, vecāku, skolotāju, treneru u.c.) pieredzes stāsti, gan Latvijas labāko ekspertu komentāri un noderīga informācija par katrā raidījumā aktualizēto tēmu loku. 
Projekta ietvaros tiks mazināta paaudžu plaisa un stiprināta gan jauniešu, gan plašākas sabiedrības izpratne par jauniešiem aktuālām tēmām, būtiskākajiem dzīves izaicinājumiem un pagrieziena punktiem, kā arī ar tiem saistītajiem riskiem un pārdzīvojumiem.  </t>
  </si>
  <si>
    <t xml:space="preserve">Projekta mērķis ir palielināt žurnālu Lilit, Geo un Nezināmā Vēsture tirāžu un auditoriju, papildinot to saturu ar jaudīgiem “vilcējiem” – stāstiem par interesantām un iedvesmojošām latviešu personībām. Šajos žurnālos, kā arī portālā www.zurnals.lv tiks publicēti 10 stāsti par izcilām personībām, kuru izcelsme saistīta ar Latviju, bet darbi pazīstami tālu aiz mūsu valsts robežām. Par tām tiks vākts un pētīts faktoloģiskais un vizuālais materiāls, analizēts šo cilvēku dzīves gājums, un veidoti apjomīgi stāsti viegli uztveramā valodā. </t>
  </si>
  <si>
    <t>Raidījums “Ielas vielas” ir veltīts tēmai par nelegālo vielu (narkotiku) izplatību, lietošanas bīstamību, risku mazināšanas pasākumiem, politiku un atspoguļojumu plašsaziņas līdzekļu komunikācijas telpā. Ņemot vērā to, ka temats sensitīvs un stigmatizēts, projekta mērķis ir apskatīt narkotiku tematiku bez stigmas un nosodījuma, tā vietā balstoties uz zinātniski pamatotu informāciju un reāliem cilvēkstāstiem. Raidījuma mērķauditorija ir gan narkotiku lietošanas riskam pakļautās mērķa grupas (īpaši jaunieši vecumā no 16 līdz 25 gadiem), gan plašāka sabiedrība, kas bieži vien izvairās un vēlas norobežoties no šīs tēmas, mazinot iespēju palīdzēt gan esošajiem nelegālo vielu lietotājiem, gan palielinot lietošanas nodarīto sociālo kaitējumu un jaunu lietotāju skaita pieaugumu.</t>
  </si>
  <si>
    <t xml:space="preserve">Raidījuma “Digitālais ES” ar Alisi Mankus un Kristīni Viļumu satura koncepcijas pamatā ir mērķis aktualizēt digitālās vides un sociālo tīklu nozīmi jauniešu (15 – 20) personību, pasaules redzējuma, mērķu, psihoemocionālas veselības un attiecību kontekstā, raugoties uz digitālo vidi un sociālajiem tīkliem kā paralēlu realitāti, kurā jaunieši gan pavada laiku, gan prezentē daļu savas dzīves. Raidījuma ietvaros tiks attīstīta medijpratība, kritiskā domāšana un apzinātība par digitālās komunikācijas (īpaši sociālo tīklu un platformu) ietekmi uz jauniešiem un viņu paziņu loku. Raidījums motivēs jauniešus veidot savu digitālo tēlu apzināti, izvērtējot savas iesaistes un reprezentācijas nozīmi dažādās digitālājās platformās.  </t>
  </si>
  <si>
    <t>“ATMASKOTS”</t>
  </si>
  <si>
    <t>“EKONOMIKAS VAKCINĀCIJA”</t>
  </si>
  <si>
    <t>“Saeimas vēlēšanas 2022. Ko sagaidām, ko mums sola?”</t>
  </si>
  <si>
    <t>“Vērtību pamats – ģimene!”</t>
  </si>
  <si>
    <t>“Darba duna!”</t>
  </si>
  <si>
    <t>“Žurnālu “Nezināmā Vēsture” un “Nezināmā Kara Vēsture” darbības pāreja no licencētā uz oriģinālsaturu””</t>
  </si>
  <si>
    <t>“TRĪS KVADRĀTĀ”</t>
  </si>
  <si>
    <t>“Pētnieciskā žurnālistika IR — tautas un valsts DROŠĪBA”</t>
  </si>
  <si>
    <t>“Ir.lv ārpolitikas raidījums”</t>
  </si>
  <si>
    <t>“MĀKSLA LV”</t>
  </si>
  <si>
    <t>“Zini savas tiesības”</t>
  </si>
  <si>
    <t>“Ikdienas izvēles”</t>
  </si>
  <si>
    <t>“Glābēji”</t>
  </si>
  <si>
    <t>SIA “4.vara”</t>
  </si>
  <si>
    <t>“MISIJA - DZIESMU SVĒTKI”</t>
  </si>
  <si>
    <t>“KO NETEIKTI”</t>
  </si>
  <si>
    <t>“Jaunā pasaule”</t>
  </si>
  <si>
    <t>“Patiesība par meliem”</t>
  </si>
  <si>
    <t>“Veselības akadēmija”</t>
  </si>
  <si>
    <t>“Mūsējie”</t>
  </si>
  <si>
    <t>“IELAS VIELAS”</t>
  </si>
  <si>
    <t>“DIGITĀLAIS ES”</t>
  </si>
  <si>
    <t>“Nezināmie Latvieši”</t>
  </si>
  <si>
    <t>“PIRMĀ REIZE”</t>
  </si>
  <si>
    <t>“Kolektīvais saprāts (TV raidījumu cikls)”</t>
  </si>
  <si>
    <t>“Raidījumu cikls “Ģimenes skola””</t>
  </si>
  <si>
    <t>“Ārsti šokā”</t>
  </si>
  <si>
    <t>“Latvijas ekonomika sankciju ēnā un inflācijas spīlēs”</t>
  </si>
  <si>
    <t>Diskusiju un problēmrakstu cikls “GANDRĪZ PRATINĀŠANA”</t>
  </si>
  <si>
    <t>“ZIŅOJUMS PAR STĀVOKLI UKRAINĀ”</t>
  </si>
  <si>
    <t>“LATVIJAS STĀSTI”</t>
  </si>
  <si>
    <t>“Aiz priekškara”</t>
  </si>
  <si>
    <r>
      <rPr>
        <b/>
        <sz val="14"/>
        <color theme="3" tint="-0.24994659260841701"/>
        <rFont val="Georgia"/>
        <family val="1"/>
        <scheme val="minor"/>
      </rPr>
      <t xml:space="preserve">NOSLĒGTIE PROJEKTU ĪSTENOŠANAS LĪGUMI
</t>
    </r>
    <r>
      <rPr>
        <sz val="14"/>
        <color theme="3" tint="-0.24994659260841701"/>
        <rFont val="Georgia"/>
        <family val="1"/>
        <scheme val="minor"/>
      </rPr>
      <t>Latvijas valsts budžeta finansētajā programmā “Atbalsts medijiem sabiedriski nozīmīga satura veidošanai un nacionālās kultūrtelpas stiprināšanai latviešu valodā”  (2022. gads)</t>
    </r>
  </si>
  <si>
    <t>Projekta iesniedzēja juridiskā adrese</t>
  </si>
  <si>
    <t>Līguma summa, EUR</t>
  </si>
  <si>
    <t>Toma 4, Rīga, LV-1003, Latvija</t>
  </si>
  <si>
    <t>Blaumaņa iela 32-1A, Rīga, LV-1011</t>
  </si>
  <si>
    <t>Krišjāņa Valdemāra iela 100, Rīga, LV-1013</t>
  </si>
  <si>
    <t>Tērbatas iela 4, Valmiera, LV-4201</t>
  </si>
  <si>
    <t>Brīvības 85, LV 1001, Rīga</t>
  </si>
  <si>
    <t>Mikus iela 5, Rīga, LV-1046</t>
  </si>
  <si>
    <t>Ūnijas iela 11A, Rīga, LV 1039</t>
  </si>
  <si>
    <t>Bruņinieku iela 16 k-2, Rīga, LV-1001</t>
  </si>
  <si>
    <t>Purva iela 12A, Valmiera, LV-4201</t>
  </si>
  <si>
    <t>Cēsu iela 31/3, Rīga, LV-1012, Latvija</t>
  </si>
  <si>
    <t>Dzelzavas iela 120g, Rīga, LV-1021</t>
  </si>
  <si>
    <t>Ganību dambis 24 D, Rīga, LV-1005</t>
  </si>
  <si>
    <t>Satekles iela 2B, Rīga, LV-1050</t>
  </si>
  <si>
    <t>Satekles 2B, Rīga, LV 1050</t>
  </si>
  <si>
    <t>Dēļu iela 4, Rīga, LV-1004</t>
  </si>
  <si>
    <t xml:space="preserve">Zileņu iela 12-31, Rīga, LV-1035 </t>
  </si>
  <si>
    <t>Cēsu iela 31 k.3, Rīga, LV-1012</t>
  </si>
  <si>
    <t>Stabu iela 34, Rīga, LV-1011</t>
  </si>
  <si>
    <t>Graudu iela 68, Rīga, LV-1058</t>
  </si>
  <si>
    <t>Ģertrūdes iela 32 - 3, Rīga, LV-1011</t>
  </si>
  <si>
    <t>Kaļķu iela 15 - 8, Rīga, LV-1050</t>
  </si>
  <si>
    <t>Jeruzalemes iela 2/4 - 25, Rīga, LV-1010</t>
  </si>
  <si>
    <t>Elijas iela 17 - 5, Rīga, LV-1050</t>
  </si>
  <si>
    <t>Brīvības iela 85 - 4, Rīga, LV-1001</t>
  </si>
  <si>
    <t>Lapu iela 17, Rīga, LV-1002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</si>
</sst>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quot;€&quot;"/>
  </numFmts>
  <fonts count="21"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u/>
      <sz val="8"/>
      <color theme="3" tint="-0.24994659260841701"/>
      <name val="Georgia"/>
      <family val="2"/>
      <scheme val="minor"/>
    </font>
    <font>
      <sz val="8"/>
      <name val="Georgia"/>
      <family val="2"/>
      <scheme val="minor"/>
    </font>
    <font>
      <sz val="8"/>
      <color theme="3" tint="-0.24994659260841701"/>
      <name val="Georgia"/>
      <family val="1"/>
      <charset val="186"/>
      <scheme val="minor"/>
    </font>
    <font>
      <sz val="11"/>
      <color theme="1"/>
      <name val="Georgia"/>
      <family val="2"/>
      <scheme val="minor"/>
    </font>
    <font>
      <sz val="11"/>
      <color theme="1"/>
      <name val="Georgia"/>
      <family val="1"/>
      <charset val="186"/>
      <scheme val="minor"/>
    </font>
    <font>
      <sz val="11"/>
      <color theme="3" tint="-0.24994659260841701"/>
      <name val="Georgia"/>
      <family val="1"/>
      <charset val="186"/>
      <scheme val="minor"/>
    </font>
    <font>
      <sz val="8"/>
      <color theme="3" tint="-0.24994659260841701"/>
      <name val="Georgia"/>
      <family val="2"/>
      <scheme val="minor"/>
    </font>
    <font>
      <sz val="11"/>
      <name val="Georgia"/>
      <family val="1"/>
      <charset val="186"/>
      <scheme val="minor"/>
    </font>
    <font>
      <sz val="10"/>
      <color theme="1"/>
      <name val="Georgia"/>
      <family val="1"/>
      <scheme val="minor"/>
    </font>
  </fonts>
  <fills count="6">
    <fill>
      <patternFill patternType="none"/>
    </fill>
    <fill>
      <patternFill patternType="gray125"/>
    </fill>
    <fill>
      <patternFill patternType="solid">
        <fgColor rgb="FFFFCC99"/>
      </patternFill>
    </fill>
    <fill>
      <patternFill patternType="solid">
        <fgColor theme="4"/>
        <bgColor indexed="64"/>
      </patternFill>
    </fill>
    <fill>
      <patternFill patternType="solid">
        <fgColor theme="3" tint="0.39997558519241921"/>
        <bgColor indexed="64"/>
      </patternFill>
    </fill>
    <fill>
      <patternFill patternType="solid">
        <fgColor theme="0"/>
        <bgColor indexed="64"/>
      </patternFill>
    </fill>
  </fills>
  <borders count="11">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64">
    <xf numFmtId="0" fontId="0" fillId="0" borderId="0" xfId="0">
      <alignment horizontal="left" vertical="center" wrapText="1" indent="1"/>
    </xf>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2" fontId="0" fillId="0" borderId="0" xfId="11" applyNumberFormat="1" applyFont="1">
      <alignment horizontal="left" vertical="center" wrapText="1" indent="1"/>
    </xf>
    <xf numFmtId="0" fontId="3" fillId="0" borderId="0" xfId="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12" fillId="0" borderId="0" xfId="1" applyFont="1" applyAlignment="1">
      <alignment horizontal="left" vertical="center" wrapText="1" indent="1"/>
    </xf>
    <xf numFmtId="0" fontId="5" fillId="0" borderId="0" xfId="0" applyFont="1" applyFill="1" applyAlignment="1">
      <alignment horizontal="center" vertical="center" wrapText="1"/>
    </xf>
    <xf numFmtId="165" fontId="7" fillId="0" borderId="0" xfId="11" applyBorder="1">
      <alignment horizontal="left" vertical="center" wrapText="1" indent="1"/>
    </xf>
    <xf numFmtId="0" fontId="0" fillId="0" borderId="5" xfId="0" applyBorder="1" applyAlignment="1">
      <alignment horizontal="center" vertical="center" wrapText="1"/>
    </xf>
    <xf numFmtId="166" fontId="0" fillId="0" borderId="0" xfId="0" applyNumberFormat="1" applyAlignment="1">
      <alignment horizontal="center" vertical="center" wrapText="1"/>
    </xf>
    <xf numFmtId="0" fontId="16" fillId="0" borderId="5" xfId="0" applyFont="1" applyBorder="1" applyAlignment="1">
      <alignment horizontal="left" vertical="center" wrapText="1"/>
    </xf>
    <xf numFmtId="165" fontId="15" fillId="0" borderId="0" xfId="11" applyFont="1" applyAlignment="1">
      <alignment horizontal="center" vertical="center" wrapText="1"/>
    </xf>
    <xf numFmtId="0" fontId="16" fillId="0" borderId="5" xfId="0" applyFont="1" applyBorder="1" applyAlignment="1">
      <alignment horizontal="center" vertical="center" wrapText="1"/>
    </xf>
    <xf numFmtId="0" fontId="14" fillId="0" borderId="6" xfId="0" applyFont="1" applyBorder="1" applyAlignment="1">
      <alignment horizontal="left" vertical="center" wrapText="1"/>
    </xf>
    <xf numFmtId="0" fontId="14" fillId="0" borderId="5" xfId="0" applyFont="1" applyBorder="1" applyAlignment="1">
      <alignment horizontal="left" vertical="center" wrapText="1"/>
    </xf>
    <xf numFmtId="0" fontId="14" fillId="0" borderId="0" xfId="0" applyFont="1" applyAlignment="1">
      <alignment vertical="center" wrapText="1"/>
    </xf>
    <xf numFmtId="0" fontId="14" fillId="0" borderId="0" xfId="0" applyFont="1" applyFill="1" applyBorder="1" applyAlignment="1">
      <alignment horizontal="left" vertical="center" wrapText="1"/>
    </xf>
    <xf numFmtId="0" fontId="14" fillId="0" borderId="0" xfId="1" applyFont="1" applyFill="1" applyBorder="1" applyAlignment="1">
      <alignment vertical="center" wrapText="1"/>
    </xf>
    <xf numFmtId="0" fontId="14" fillId="0" borderId="0" xfId="0" applyFont="1" applyFill="1" applyBorder="1" applyAlignment="1">
      <alignment vertical="center" wrapText="1"/>
    </xf>
    <xf numFmtId="0" fontId="17" fillId="0" borderId="5" xfId="0" applyFont="1" applyFill="1" applyBorder="1" applyAlignment="1">
      <alignment horizontal="center" vertical="center" wrapText="1"/>
    </xf>
    <xf numFmtId="0" fontId="16" fillId="0" borderId="7" xfId="0" applyFont="1" applyBorder="1" applyAlignment="1">
      <alignment horizontal="left" vertical="center" wrapText="1"/>
    </xf>
    <xf numFmtId="0" fontId="16" fillId="0" borderId="4" xfId="0" applyFont="1" applyBorder="1" applyAlignment="1">
      <alignment horizontal="left" vertical="center" wrapText="1"/>
    </xf>
    <xf numFmtId="0" fontId="18" fillId="0" borderId="0" xfId="0" applyFont="1" applyAlignment="1">
      <alignment vertical="center" wrapText="1"/>
    </xf>
    <xf numFmtId="0" fontId="0" fillId="0" borderId="0" xfId="0" applyFill="1" applyAlignment="1">
      <alignment horizontal="left" vertical="center" wrapText="1"/>
    </xf>
    <xf numFmtId="0" fontId="8" fillId="4" borderId="5" xfId="0" applyFont="1" applyFill="1" applyBorder="1" applyAlignment="1">
      <alignment horizontal="center" vertical="center" wrapText="1"/>
    </xf>
    <xf numFmtId="166" fontId="8" fillId="4" borderId="5"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17"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16" fillId="5" borderId="5" xfId="0" applyFont="1" applyFill="1" applyBorder="1" applyAlignment="1">
      <alignment horizontal="left" vertical="center"/>
    </xf>
    <xf numFmtId="0" fontId="19" fillId="5" borderId="5" xfId="0" applyFont="1" applyFill="1" applyBorder="1" applyAlignment="1">
      <alignment horizontal="left" vertical="center"/>
    </xf>
    <xf numFmtId="0" fontId="19" fillId="5" borderId="5" xfId="0" applyFont="1" applyFill="1" applyBorder="1" applyAlignment="1">
      <alignment horizontal="left" vertical="center" wrapText="1"/>
    </xf>
    <xf numFmtId="0" fontId="16" fillId="5" borderId="5" xfId="0" applyFont="1" applyFill="1" applyBorder="1" applyAlignment="1">
      <alignment horizontal="left" vertical="center" wrapText="1"/>
    </xf>
    <xf numFmtId="0" fontId="19" fillId="5" borderId="6"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19" fillId="5" borderId="0" xfId="0" applyFont="1" applyFill="1"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16" fillId="0" borderId="0" xfId="0" applyFont="1" applyBorder="1" applyAlignment="1">
      <alignment horizontal="left" vertical="center" wrapText="1"/>
    </xf>
    <xf numFmtId="0" fontId="17" fillId="0" borderId="4" xfId="0" applyFont="1" applyFill="1" applyBorder="1" applyAlignment="1">
      <alignment horizontal="left" vertical="center" wrapText="1"/>
    </xf>
    <xf numFmtId="0" fontId="17" fillId="0" borderId="5" xfId="0" applyFont="1" applyBorder="1" applyAlignment="1">
      <alignment horizontal="left" vertical="center" wrapText="1"/>
    </xf>
    <xf numFmtId="0" fontId="17" fillId="0" borderId="4" xfId="0" applyFont="1" applyBorder="1" applyAlignment="1">
      <alignment horizontal="left" vertical="center" wrapText="1"/>
    </xf>
    <xf numFmtId="0" fontId="17" fillId="0" borderId="7" xfId="0" applyFont="1" applyBorder="1" applyAlignment="1">
      <alignment horizontal="left" vertical="center" wrapText="1"/>
    </xf>
    <xf numFmtId="0" fontId="16" fillId="0" borderId="4" xfId="0" applyFont="1" applyBorder="1" applyAlignment="1">
      <alignment vertical="center" wrapText="1"/>
    </xf>
    <xf numFmtId="0" fontId="0" fillId="0" borderId="0" xfId="0" applyBorder="1" applyAlignment="1">
      <alignment horizontal="center" vertical="center" wrapText="1"/>
    </xf>
    <xf numFmtId="0" fontId="16" fillId="0" borderId="0" xfId="0" applyFont="1" applyBorder="1" applyAlignment="1">
      <alignment horizontal="center" vertical="center" wrapText="1"/>
    </xf>
    <xf numFmtId="1" fontId="20" fillId="0" borderId="0" xfId="11" applyNumberFormat="1" applyFont="1" applyAlignment="1">
      <alignment horizontal="center" vertical="center" wrapText="1"/>
    </xf>
    <xf numFmtId="0" fontId="0" fillId="4" borderId="0" xfId="0" applyFill="1">
      <alignment horizontal="left" vertical="center" wrapText="1" indent="1"/>
    </xf>
    <xf numFmtId="0" fontId="8" fillId="4" borderId="3" xfId="0" applyFont="1" applyFill="1" applyBorder="1" applyAlignment="1">
      <alignment horizontal="center" vertical="center" wrapText="1"/>
    </xf>
    <xf numFmtId="0" fontId="14" fillId="0" borderId="0" xfId="0" applyFont="1" applyAlignment="1">
      <alignment vertical="top" wrapText="1"/>
    </xf>
    <xf numFmtId="0" fontId="10" fillId="0" borderId="0" xfId="7" applyFont="1" applyBorder="1" applyAlignment="1">
      <alignment horizontal="center" vertical="center" wrapText="1"/>
    </xf>
    <xf numFmtId="0" fontId="10" fillId="0" borderId="2" xfId="7" applyFont="1" applyAlignment="1">
      <alignment horizontal="center" vertical="center" wrapText="1"/>
    </xf>
    <xf numFmtId="0" fontId="19" fillId="0" borderId="5" xfId="0" applyFont="1" applyBorder="1" applyAlignment="1">
      <alignment horizontal="center" vertical="center" wrapText="1"/>
    </xf>
    <xf numFmtId="0" fontId="19" fillId="0" borderId="10" xfId="0" applyFont="1" applyBorder="1" applyAlignment="1">
      <alignment horizontal="center" vertical="center" wrapText="1"/>
    </xf>
    <xf numFmtId="166" fontId="5" fillId="0" borderId="0" xfId="8" applyNumberFormat="1" applyFont="1" applyBorder="1" applyAlignment="1">
      <alignment horizontal="center" vertical="center" wrapText="1"/>
    </xf>
    <xf numFmtId="166" fontId="5" fillId="0" borderId="0" xfId="8" applyNumberFormat="1" applyFont="1" applyAlignment="1">
      <alignment horizontal="center" vertical="center" wrapText="1"/>
    </xf>
    <xf numFmtId="166" fontId="16" fillId="0" borderId="0" xfId="0" applyNumberFormat="1" applyFont="1" applyFill="1" applyBorder="1" applyAlignment="1">
      <alignment horizontal="center" vertical="center" wrapText="1"/>
    </xf>
    <xf numFmtId="166" fontId="0" fillId="0" borderId="0" xfId="0" applyNumberFormat="1" applyFill="1" applyAlignment="1">
      <alignment horizontal="center" vertical="center" wrapText="1"/>
    </xf>
    <xf numFmtId="166" fontId="5" fillId="0" borderId="9" xfId="8" applyNumberFormat="1" applyFont="1" applyBorder="1" applyAlignment="1">
      <alignment horizontal="center" vertical="center" wrapText="1"/>
    </xf>
    <xf numFmtId="166" fontId="0" fillId="0" borderId="9" xfId="0" applyNumberFormat="1" applyBorder="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35">
    <dxf>
      <font>
        <b val="0"/>
        <i val="0"/>
        <strike val="0"/>
        <condense val="0"/>
        <extend val="0"/>
        <outline val="0"/>
        <shadow val="0"/>
        <u val="none"/>
        <vertAlign val="baseline"/>
        <sz val="11"/>
        <color theme="3" tint="-0.24994659260841701"/>
        <name val="Georgia"/>
        <family val="1"/>
        <scheme val="minor"/>
      </font>
      <numFmt numFmtId="166" formatCode="#,##0.00\ &quot;€&quot;"/>
      <alignment horizontal="center"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Georgia"/>
        <family val="1"/>
        <charset val="186"/>
        <scheme val="minor"/>
      </font>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theme="3" tint="-0.24994659260841701"/>
        <name val="Georgia"/>
        <family val="1"/>
        <charset val="186"/>
        <scheme val="minor"/>
      </font>
      <fill>
        <patternFill patternType="none">
          <fgColor indexed="64"/>
          <bgColor indexed="65"/>
        </patternFill>
      </fill>
      <alignment horizontal="center" vertical="center" textRotation="0" wrapText="1" indent="0" justifyLastLine="0" shrinkToFit="0" readingOrder="0"/>
      <border outline="0">
        <right style="thin">
          <color indexed="64"/>
        </right>
      </border>
    </dxf>
    <dxf>
      <font>
        <strike val="0"/>
        <outline val="0"/>
        <shadow val="0"/>
        <u val="none"/>
        <vertAlign val="baseline"/>
        <sz val="8"/>
        <color theme="3" tint="-0.24994659260841701"/>
        <name val="Georgia"/>
        <scheme val="minor"/>
      </font>
      <alignment horizontal="left" vertical="top" textRotation="0" wrapText="1" indent="1" justifyLastLine="0" shrinkToFit="0" readingOrder="0"/>
    </dxf>
    <dxf>
      <font>
        <strike val="0"/>
        <outline val="0"/>
        <shadow val="0"/>
        <u val="none"/>
        <vertAlign val="baseline"/>
        <sz val="10"/>
        <color theme="1"/>
        <name val="Georgia"/>
        <family val="1"/>
        <scheme val="minor"/>
      </font>
      <numFmt numFmtId="1" formatCode="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0" formatCode="General"/>
      <alignment vertical="center" textRotation="0" wrapText="1" indent="0" justifyLastLine="0" shrinkToFit="0" readingOrder="0"/>
      <border outline="0">
        <left style="thin">
          <color indexed="64"/>
        </left>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border outline="0">
        <right style="thin">
          <color indexed="64"/>
        </right>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1"/>
        <color theme="1"/>
        <name val="Georgia"/>
        <family val="1"/>
        <charset val="186"/>
        <scheme val="minor"/>
      </font>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alignment horizontal="left" vertical="center" textRotation="0" wrapText="1" indent="0" justifyLastLine="0" shrinkToFit="0" readingOrder="0"/>
    </dxf>
    <dxf>
      <font>
        <strike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4"/>
      <tableStyleElement type="headerRow" dxfId="33"/>
      <tableStyleElement type="firstColumn" dxfId="32"/>
      <tableStyleElement type="firstHeaderCell" dxfId="31"/>
    </tableStyle>
  </tableStyles>
  <colors>
    <mruColors>
      <color rgb="FF457881"/>
    </mruColors>
  </color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3:I51" totalsRowShown="0">
  <sortState xmlns:xlrd2="http://schemas.microsoft.com/office/spreadsheetml/2017/richdata2" ref="A4:I51">
    <sortCondition ref="B3:B51"/>
  </sortState>
  <tableColumns count="9">
    <tableColumn id="8" xr3:uid="{00000000-0010-0000-0000-000008000000}" name="Overdue" dataDxfId="24" dataCellStyle="Icon Set"/>
    <tableColumn id="1" xr3:uid="{00000000-0010-0000-0000-000001000000}" name="Projekta Nr." dataDxfId="23" totalsRowDxfId="22"/>
    <tableColumn id="3" xr3:uid="{00000000-0010-0000-0000-000003000000}" name="Projekta nosaukums" dataDxfId="21" totalsRowDxfId="20"/>
    <tableColumn id="5" xr3:uid="{1E8F3656-7482-45A4-A7F5-85E77FFE4A4E}" name="Projekta iesniedzējs" dataDxfId="19" totalsRowDxfId="18"/>
    <tableColumn id="9" xr3:uid="{3C3B44CF-92A1-4E70-8898-4B4505B0BF83}" name="Sadarbības partneris" dataDxfId="17" totalsRowDxfId="16"/>
    <tableColumn id="11" xr3:uid="{A87A84EA-50CF-48F8-8F62-6730CAEA8611}" name="Medija veids" dataDxfId="2" totalsRowDxfId="15"/>
    <tableColumn id="2" xr3:uid="{32702BA5-10A0-4B6D-9D2A-8137892E6B8D}" name="Projekta iesniedzēja juridiskā adrese" dataDxfId="1" totalsRowDxfId="14"/>
    <tableColumn id="10" xr3:uid="{84DD62FC-F7A2-4E94-BCB2-1D80072A3447}" name="Līguma summa, EUR" dataDxfId="0" dataCellStyle="Phone"/>
    <tableColumn id="4" xr3:uid="{00000000-0010-0000-0000-000004000000}" name="Piezīmes" dataDxfId="13" totalsRowDxfId="12"/>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50" totalsRowShown="0">
  <tableColumns count="4">
    <tableColumn id="8" xr3:uid="{E1F0BBBD-1E6C-44D0-A078-5B3A585F284B}" name="Overdue" dataCellStyle="Icon Set">
      <calculatedColumnFormula>IFERROR(((#REF!+DayAllowance)&lt;TODAY())*(LEN(#REF!)=0)*(LEN(#REF!)&gt;0),0)</calculatedColumnFormula>
    </tableColumn>
    <tableColumn id="6" xr3:uid="{EB93F3B4-5CFB-4490-B350-A41BBA96924D}" name="Nr.p.k." dataDxfId="5" dataCellStyle="Icon Set"/>
    <tableColumn id="1" xr3:uid="{7C6548DA-6BDD-4F11-B28E-7E0EE5A7BEB0}" name="Projekta Nr." dataDxfId="4"/>
    <tableColumn id="4" xr3:uid="{0F21CA56-2CDC-4885-84AE-01B3592557FF}" name="Vizītkarte" dataDxfId="3"/>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I51"/>
  <sheetViews>
    <sheetView showGridLines="0" tabSelected="1" zoomScaleNormal="100" workbookViewId="0">
      <selection activeCell="H4" sqref="H4:H51"/>
    </sheetView>
  </sheetViews>
  <sheetFormatPr defaultRowHeight="30" customHeight="1" x14ac:dyDescent="0.25"/>
  <cols>
    <col min="1" max="1" width="4.08984375" style="1" customWidth="1"/>
    <col min="2" max="2" width="16.90625" customWidth="1"/>
    <col min="3" max="3" width="24.1796875" customWidth="1"/>
    <col min="4" max="4" width="19.81640625" style="1" customWidth="1"/>
    <col min="5" max="5" width="18.26953125" style="1" customWidth="1"/>
    <col min="6" max="6" width="16.26953125" style="1" customWidth="1"/>
    <col min="7" max="7" width="23.54296875" style="1" customWidth="1"/>
    <col min="8" max="8" width="15.7265625" style="12" customWidth="1"/>
    <col min="9" max="9" width="18.81640625" customWidth="1"/>
  </cols>
  <sheetData>
    <row r="1" spans="1:9" ht="67.8" customHeight="1" x14ac:dyDescent="0.25">
      <c r="B1" s="54" t="s">
        <v>241</v>
      </c>
      <c r="C1" s="54"/>
      <c r="D1" s="54"/>
      <c r="E1" s="54"/>
      <c r="F1" s="54"/>
      <c r="G1" s="54"/>
      <c r="H1" s="54"/>
      <c r="I1" s="54"/>
    </row>
    <row r="2" spans="1:9" ht="7.8" customHeight="1" x14ac:dyDescent="0.25"/>
    <row r="3" spans="1:9" ht="72" customHeight="1" x14ac:dyDescent="0.25">
      <c r="A3" s="1" t="s">
        <v>0</v>
      </c>
      <c r="B3" s="27" t="s">
        <v>1</v>
      </c>
      <c r="C3" s="27" t="s">
        <v>6</v>
      </c>
      <c r="D3" s="27" t="s">
        <v>2</v>
      </c>
      <c r="E3" s="27" t="s">
        <v>9</v>
      </c>
      <c r="F3" s="27" t="s">
        <v>149</v>
      </c>
      <c r="G3" s="27" t="s">
        <v>242</v>
      </c>
      <c r="H3" s="28" t="s">
        <v>243</v>
      </c>
      <c r="I3" s="27" t="s">
        <v>7</v>
      </c>
    </row>
    <row r="4" spans="1:9" ht="40.200000000000003" customHeight="1" x14ac:dyDescent="0.25">
      <c r="A4" s="14" t="s">
        <v>11</v>
      </c>
      <c r="B4" s="39" t="s">
        <v>81</v>
      </c>
      <c r="C4" s="13" t="s">
        <v>211</v>
      </c>
      <c r="D4" s="9" t="s">
        <v>37</v>
      </c>
      <c r="E4" s="11" t="s">
        <v>10</v>
      </c>
      <c r="F4" s="22" t="s">
        <v>153</v>
      </c>
      <c r="G4" s="56" t="s">
        <v>244</v>
      </c>
      <c r="H4" s="58">
        <v>21203.47</v>
      </c>
      <c r="I4" s="5" t="s">
        <v>3</v>
      </c>
    </row>
    <row r="5" spans="1:9" ht="49.8" customHeight="1" x14ac:dyDescent="0.25">
      <c r="A5" s="14" t="s">
        <v>12</v>
      </c>
      <c r="B5" s="39" t="s">
        <v>82</v>
      </c>
      <c r="C5" s="42" t="s">
        <v>209</v>
      </c>
      <c r="D5" s="9" t="s">
        <v>37</v>
      </c>
      <c r="E5" s="11" t="s">
        <v>10</v>
      </c>
      <c r="F5" s="22" t="s">
        <v>153</v>
      </c>
      <c r="G5" s="56" t="s">
        <v>244</v>
      </c>
      <c r="H5" s="58">
        <v>42842.05</v>
      </c>
      <c r="I5" s="5" t="s">
        <v>3</v>
      </c>
    </row>
    <row r="6" spans="1:9" ht="41.4" customHeight="1" x14ac:dyDescent="0.25">
      <c r="A6" s="14" t="s">
        <v>13</v>
      </c>
      <c r="B6" s="39" t="s">
        <v>83</v>
      </c>
      <c r="C6" s="42" t="s">
        <v>210</v>
      </c>
      <c r="D6" s="9" t="s">
        <v>37</v>
      </c>
      <c r="E6" s="11" t="s">
        <v>10</v>
      </c>
      <c r="F6" s="22" t="s">
        <v>153</v>
      </c>
      <c r="G6" s="57" t="s">
        <v>244</v>
      </c>
      <c r="H6" s="58">
        <v>49905.88</v>
      </c>
      <c r="I6" s="5" t="s">
        <v>3</v>
      </c>
    </row>
    <row r="7" spans="1:9" ht="56.4" customHeight="1" x14ac:dyDescent="0.25">
      <c r="A7" s="14" t="s">
        <v>14</v>
      </c>
      <c r="B7" s="6" t="s">
        <v>54</v>
      </c>
      <c r="C7" s="42" t="s">
        <v>127</v>
      </c>
      <c r="D7" s="9" t="s">
        <v>38</v>
      </c>
      <c r="E7" s="11" t="s">
        <v>10</v>
      </c>
      <c r="F7" s="15" t="s">
        <v>151</v>
      </c>
      <c r="G7" s="57" t="s">
        <v>245</v>
      </c>
      <c r="H7" s="59">
        <v>65064.05</v>
      </c>
      <c r="I7" s="5" t="s">
        <v>3</v>
      </c>
    </row>
    <row r="8" spans="1:9" ht="37.799999999999997" customHeight="1" x14ac:dyDescent="0.25">
      <c r="A8" s="14" t="s">
        <v>15</v>
      </c>
      <c r="B8" s="6" t="s">
        <v>55</v>
      </c>
      <c r="C8" s="42" t="s">
        <v>128</v>
      </c>
      <c r="D8" s="9" t="s">
        <v>38</v>
      </c>
      <c r="E8" s="11" t="s">
        <v>10</v>
      </c>
      <c r="F8" s="15" t="s">
        <v>151</v>
      </c>
      <c r="G8" s="57" t="s">
        <v>245</v>
      </c>
      <c r="H8" s="60">
        <v>60288.14</v>
      </c>
      <c r="I8" s="5" t="s">
        <v>3</v>
      </c>
    </row>
    <row r="9" spans="1:9" ht="37.799999999999997" customHeight="1" x14ac:dyDescent="0.25">
      <c r="A9" s="14" t="s">
        <v>16</v>
      </c>
      <c r="B9" s="6" t="s">
        <v>56</v>
      </c>
      <c r="C9" s="13" t="s">
        <v>129</v>
      </c>
      <c r="D9" s="9" t="s">
        <v>38</v>
      </c>
      <c r="E9" s="11" t="s">
        <v>10</v>
      </c>
      <c r="F9" s="15" t="s">
        <v>151</v>
      </c>
      <c r="G9" s="57" t="s">
        <v>245</v>
      </c>
      <c r="H9" s="59">
        <v>58457.56</v>
      </c>
      <c r="I9" s="5" t="s">
        <v>3</v>
      </c>
    </row>
    <row r="10" spans="1:9" ht="42" customHeight="1" x14ac:dyDescent="0.25">
      <c r="A10" s="14" t="s">
        <v>17</v>
      </c>
      <c r="B10" s="6" t="s">
        <v>45</v>
      </c>
      <c r="C10" s="13" t="s">
        <v>212</v>
      </c>
      <c r="D10" s="7" t="s">
        <v>42</v>
      </c>
      <c r="E10" s="11" t="s">
        <v>10</v>
      </c>
      <c r="F10" s="15" t="s">
        <v>150</v>
      </c>
      <c r="G10" s="57" t="s">
        <v>246</v>
      </c>
      <c r="H10" s="12">
        <v>33658.81</v>
      </c>
      <c r="I10" s="5" t="s">
        <v>3</v>
      </c>
    </row>
    <row r="11" spans="1:9" s="1" customFormat="1" ht="54.6" customHeight="1" x14ac:dyDescent="0.25">
      <c r="A11" s="14" t="s">
        <v>18</v>
      </c>
      <c r="B11" s="6" t="s">
        <v>46</v>
      </c>
      <c r="C11" s="44" t="s">
        <v>118</v>
      </c>
      <c r="D11" s="7" t="s">
        <v>115</v>
      </c>
      <c r="E11" s="11" t="s">
        <v>10</v>
      </c>
      <c r="F11" s="15" t="s">
        <v>150</v>
      </c>
      <c r="G11" s="57" t="s">
        <v>247</v>
      </c>
      <c r="H11" s="12">
        <v>55262.78</v>
      </c>
      <c r="I11" s="5" t="s">
        <v>3</v>
      </c>
    </row>
    <row r="12" spans="1:9" ht="39.6" customHeight="1" x14ac:dyDescent="0.25">
      <c r="A12" s="14" t="s">
        <v>19</v>
      </c>
      <c r="B12" s="6" t="s">
        <v>47</v>
      </c>
      <c r="C12" s="46" t="s">
        <v>213</v>
      </c>
      <c r="D12" s="7" t="s">
        <v>42</v>
      </c>
      <c r="E12" s="11" t="s">
        <v>10</v>
      </c>
      <c r="F12" s="15" t="s">
        <v>150</v>
      </c>
      <c r="G12" s="57" t="s">
        <v>246</v>
      </c>
      <c r="H12" s="12">
        <v>43355.91</v>
      </c>
      <c r="I12" s="5" t="s">
        <v>3</v>
      </c>
    </row>
    <row r="13" spans="1:9" ht="65.400000000000006" customHeight="1" x14ac:dyDescent="0.25">
      <c r="A13" s="14" t="s">
        <v>20</v>
      </c>
      <c r="B13" s="39" t="s">
        <v>84</v>
      </c>
      <c r="C13" s="24" t="s">
        <v>214</v>
      </c>
      <c r="D13" s="9" t="s">
        <v>144</v>
      </c>
      <c r="E13" s="11" t="s">
        <v>10</v>
      </c>
      <c r="F13" s="22" t="s">
        <v>153</v>
      </c>
      <c r="G13" s="57" t="s">
        <v>248</v>
      </c>
      <c r="H13" s="58">
        <v>74974.45</v>
      </c>
      <c r="I13" s="5" t="s">
        <v>3</v>
      </c>
    </row>
    <row r="14" spans="1:9" ht="42" customHeight="1" x14ac:dyDescent="0.25">
      <c r="A14" s="14" t="s">
        <v>21</v>
      </c>
      <c r="B14" s="6" t="s">
        <v>57</v>
      </c>
      <c r="C14" s="24" t="s">
        <v>215</v>
      </c>
      <c r="D14" s="9" t="s">
        <v>122</v>
      </c>
      <c r="E14" s="11" t="s">
        <v>44</v>
      </c>
      <c r="F14" s="15" t="s">
        <v>151</v>
      </c>
      <c r="G14" s="57" t="s">
        <v>249</v>
      </c>
      <c r="H14" s="59">
        <v>32960</v>
      </c>
      <c r="I14" s="5" t="s">
        <v>3</v>
      </c>
    </row>
    <row r="15" spans="1:9" ht="30" customHeight="1" x14ac:dyDescent="0.25">
      <c r="A15" s="14" t="s">
        <v>22</v>
      </c>
      <c r="B15" s="26" t="s">
        <v>58</v>
      </c>
      <c r="C15" s="24" t="s">
        <v>130</v>
      </c>
      <c r="D15" s="9" t="s">
        <v>123</v>
      </c>
      <c r="E15" s="11" t="s">
        <v>43</v>
      </c>
      <c r="F15" s="15" t="s">
        <v>151</v>
      </c>
      <c r="G15" s="57" t="s">
        <v>250</v>
      </c>
      <c r="H15" s="59">
        <v>46366.14</v>
      </c>
      <c r="I15" s="5" t="s">
        <v>3</v>
      </c>
    </row>
    <row r="16" spans="1:9" s="1" customFormat="1" ht="41.4" customHeight="1" x14ac:dyDescent="0.25">
      <c r="A16" s="14" t="s">
        <v>23</v>
      </c>
      <c r="B16" s="39" t="s">
        <v>85</v>
      </c>
      <c r="C16" s="24" t="s">
        <v>216</v>
      </c>
      <c r="D16" s="9" t="s">
        <v>136</v>
      </c>
      <c r="E16" s="11" t="s">
        <v>10</v>
      </c>
      <c r="F16" s="22" t="s">
        <v>153</v>
      </c>
      <c r="G16" s="57" t="s">
        <v>251</v>
      </c>
      <c r="H16" s="58">
        <v>49975.97</v>
      </c>
      <c r="I16" s="5" t="s">
        <v>3</v>
      </c>
    </row>
    <row r="17" spans="1:9" ht="32.4" customHeight="1" x14ac:dyDescent="0.25">
      <c r="A17" s="14" t="s">
        <v>24</v>
      </c>
      <c r="B17" s="39" t="s">
        <v>86</v>
      </c>
      <c r="C17" s="24" t="s">
        <v>148</v>
      </c>
      <c r="D17" s="9" t="s">
        <v>136</v>
      </c>
      <c r="E17" s="48" t="s">
        <v>10</v>
      </c>
      <c r="F17" s="22" t="s">
        <v>153</v>
      </c>
      <c r="G17" s="57" t="s">
        <v>251</v>
      </c>
      <c r="H17" s="58">
        <v>16417.98</v>
      </c>
      <c r="I17" s="5" t="s">
        <v>3</v>
      </c>
    </row>
    <row r="18" spans="1:9" s="1" customFormat="1" ht="52.8" customHeight="1" x14ac:dyDescent="0.25">
      <c r="A18" s="14" t="s">
        <v>25</v>
      </c>
      <c r="B18" s="39" t="s">
        <v>74</v>
      </c>
      <c r="C18" s="24" t="s">
        <v>217</v>
      </c>
      <c r="D18" s="31" t="s">
        <v>136</v>
      </c>
      <c r="E18" s="11" t="s">
        <v>10</v>
      </c>
      <c r="F18" s="15" t="s">
        <v>152</v>
      </c>
      <c r="G18" s="57" t="s">
        <v>251</v>
      </c>
      <c r="H18" s="58">
        <v>19957.830000000002</v>
      </c>
      <c r="I18" s="5" t="s">
        <v>3</v>
      </c>
    </row>
    <row r="19" spans="1:9" ht="34.799999999999997" customHeight="1" x14ac:dyDescent="0.25">
      <c r="A19" s="14" t="s">
        <v>26</v>
      </c>
      <c r="B19" s="6" t="s">
        <v>59</v>
      </c>
      <c r="C19" s="24" t="s">
        <v>218</v>
      </c>
      <c r="D19" s="9" t="s">
        <v>124</v>
      </c>
      <c r="E19" s="11" t="s">
        <v>10</v>
      </c>
      <c r="F19" s="15" t="s">
        <v>151</v>
      </c>
      <c r="G19" s="57" t="s">
        <v>252</v>
      </c>
      <c r="H19" s="59">
        <v>39584.379999999997</v>
      </c>
      <c r="I19" s="5" t="s">
        <v>3</v>
      </c>
    </row>
    <row r="20" spans="1:9" s="1" customFormat="1" ht="34.799999999999997" customHeight="1" x14ac:dyDescent="0.25">
      <c r="A20" s="14" t="s">
        <v>27</v>
      </c>
      <c r="B20" s="6" t="s">
        <v>60</v>
      </c>
      <c r="C20" s="24" t="s">
        <v>219</v>
      </c>
      <c r="D20" s="9" t="s">
        <v>124</v>
      </c>
      <c r="E20" s="11" t="s">
        <v>10</v>
      </c>
      <c r="F20" s="15" t="s">
        <v>151</v>
      </c>
      <c r="G20" s="57" t="s">
        <v>252</v>
      </c>
      <c r="H20" s="59">
        <v>71347.009999999995</v>
      </c>
      <c r="I20" s="5" t="s">
        <v>3</v>
      </c>
    </row>
    <row r="21" spans="1:9" s="1" customFormat="1" ht="46.2" customHeight="1" x14ac:dyDescent="0.25">
      <c r="A21" s="14" t="s">
        <v>28</v>
      </c>
      <c r="B21" s="6" t="s">
        <v>61</v>
      </c>
      <c r="C21" s="24" t="s">
        <v>220</v>
      </c>
      <c r="D21" s="9" t="s">
        <v>222</v>
      </c>
      <c r="E21" s="11" t="s">
        <v>10</v>
      </c>
      <c r="F21" s="15" t="s">
        <v>151</v>
      </c>
      <c r="G21" s="57" t="s">
        <v>253</v>
      </c>
      <c r="H21" s="59">
        <v>64770.87</v>
      </c>
      <c r="I21" s="5" t="s">
        <v>3</v>
      </c>
    </row>
    <row r="22" spans="1:9" s="1" customFormat="1" ht="42.6" customHeight="1" x14ac:dyDescent="0.25">
      <c r="A22" s="14" t="s">
        <v>29</v>
      </c>
      <c r="B22" s="6" t="s">
        <v>62</v>
      </c>
      <c r="C22" s="24" t="s">
        <v>221</v>
      </c>
      <c r="D22" s="9" t="s">
        <v>43</v>
      </c>
      <c r="E22" s="11" t="s">
        <v>10</v>
      </c>
      <c r="F22" s="15" t="s">
        <v>151</v>
      </c>
      <c r="G22" s="57" t="s">
        <v>254</v>
      </c>
      <c r="H22" s="59">
        <v>38511.75</v>
      </c>
      <c r="I22" s="5" t="s">
        <v>3</v>
      </c>
    </row>
    <row r="23" spans="1:9" s="1" customFormat="1" ht="52.8" customHeight="1" x14ac:dyDescent="0.25">
      <c r="A23" s="14" t="s">
        <v>30</v>
      </c>
      <c r="B23" s="6" t="s">
        <v>48</v>
      </c>
      <c r="C23" s="45" t="s">
        <v>119</v>
      </c>
      <c r="D23" s="7" t="s">
        <v>116</v>
      </c>
      <c r="E23" s="11" t="s">
        <v>10</v>
      </c>
      <c r="F23" s="15" t="s">
        <v>150</v>
      </c>
      <c r="G23" s="57" t="s">
        <v>255</v>
      </c>
      <c r="H23" s="12">
        <v>74238.600000000006</v>
      </c>
      <c r="I23" s="5" t="s">
        <v>3</v>
      </c>
    </row>
    <row r="24" spans="1:9" s="1" customFormat="1" ht="49.2" customHeight="1" x14ac:dyDescent="0.25">
      <c r="A24" s="14" t="s">
        <v>31</v>
      </c>
      <c r="B24" s="6" t="s">
        <v>49</v>
      </c>
      <c r="C24" s="43" t="s">
        <v>120</v>
      </c>
      <c r="D24" s="7" t="s">
        <v>116</v>
      </c>
      <c r="E24" s="11" t="s">
        <v>10</v>
      </c>
      <c r="F24" s="15" t="s">
        <v>150</v>
      </c>
      <c r="G24" s="57" t="s">
        <v>255</v>
      </c>
      <c r="H24" s="61">
        <v>74087.3</v>
      </c>
      <c r="I24" s="5" t="s">
        <v>3</v>
      </c>
    </row>
    <row r="25" spans="1:9" s="1" customFormat="1" ht="54.6" customHeight="1" x14ac:dyDescent="0.25">
      <c r="A25" s="14" t="s">
        <v>32</v>
      </c>
      <c r="B25" s="6" t="s">
        <v>50</v>
      </c>
      <c r="C25" s="47" t="s">
        <v>121</v>
      </c>
      <c r="D25" s="7" t="s">
        <v>116</v>
      </c>
      <c r="E25" s="11" t="s">
        <v>10</v>
      </c>
      <c r="F25" s="15" t="s">
        <v>150</v>
      </c>
      <c r="G25" s="57" t="s">
        <v>255</v>
      </c>
      <c r="H25" s="12">
        <v>74559.100000000006</v>
      </c>
      <c r="I25" s="5" t="s">
        <v>3</v>
      </c>
    </row>
    <row r="26" spans="1:9" s="1" customFormat="1" ht="52.8" customHeight="1" x14ac:dyDescent="0.25">
      <c r="A26" s="14" t="s">
        <v>33</v>
      </c>
      <c r="B26" s="6" t="s">
        <v>63</v>
      </c>
      <c r="C26" s="24" t="s">
        <v>131</v>
      </c>
      <c r="D26" s="9" t="s">
        <v>125</v>
      </c>
      <c r="E26" s="48" t="s">
        <v>155</v>
      </c>
      <c r="F26" s="15" t="s">
        <v>151</v>
      </c>
      <c r="G26" s="57" t="s">
        <v>268</v>
      </c>
      <c r="H26" s="59">
        <v>95385.279999999999</v>
      </c>
      <c r="I26" s="5" t="s">
        <v>3</v>
      </c>
    </row>
    <row r="27" spans="1:9" s="1" customFormat="1" ht="39.6" customHeight="1" x14ac:dyDescent="0.25">
      <c r="A27" s="14" t="s">
        <v>34</v>
      </c>
      <c r="B27" s="6" t="s">
        <v>64</v>
      </c>
      <c r="C27" s="24" t="s">
        <v>223</v>
      </c>
      <c r="D27" s="9" t="s">
        <v>43</v>
      </c>
      <c r="E27" s="11" t="s">
        <v>10</v>
      </c>
      <c r="F27" s="15" t="s">
        <v>151</v>
      </c>
      <c r="G27" s="57" t="s">
        <v>254</v>
      </c>
      <c r="H27" s="59">
        <v>47641.37</v>
      </c>
      <c r="I27" s="5" t="s">
        <v>3</v>
      </c>
    </row>
    <row r="28" spans="1:9" s="1" customFormat="1" ht="42.6" customHeight="1" x14ac:dyDescent="0.25">
      <c r="A28" s="14" t="s">
        <v>35</v>
      </c>
      <c r="B28" s="41" t="s">
        <v>65</v>
      </c>
      <c r="C28" s="24" t="s">
        <v>224</v>
      </c>
      <c r="D28" s="9" t="s">
        <v>43</v>
      </c>
      <c r="E28" s="11" t="s">
        <v>10</v>
      </c>
      <c r="F28" s="15" t="s">
        <v>151</v>
      </c>
      <c r="G28" s="57" t="s">
        <v>254</v>
      </c>
      <c r="H28" s="59">
        <v>36767.129999999997</v>
      </c>
      <c r="I28" s="5" t="s">
        <v>3</v>
      </c>
    </row>
    <row r="29" spans="1:9" ht="30" customHeight="1" x14ac:dyDescent="0.25">
      <c r="A29" s="14" t="s">
        <v>36</v>
      </c>
      <c r="B29" s="35" t="s">
        <v>75</v>
      </c>
      <c r="C29" s="24" t="s">
        <v>140</v>
      </c>
      <c r="D29" s="9" t="s">
        <v>133</v>
      </c>
      <c r="E29" s="11" t="s">
        <v>10</v>
      </c>
      <c r="F29" s="15" t="s">
        <v>152</v>
      </c>
      <c r="G29" s="57" t="s">
        <v>256</v>
      </c>
      <c r="H29" s="58">
        <v>20056.580000000002</v>
      </c>
      <c r="I29" s="5" t="s">
        <v>3</v>
      </c>
    </row>
    <row r="30" spans="1:9" ht="37.200000000000003" customHeight="1" x14ac:dyDescent="0.25">
      <c r="A30" s="50" t="s">
        <v>93</v>
      </c>
      <c r="B30" s="33" t="s">
        <v>70</v>
      </c>
      <c r="C30" s="24" t="s">
        <v>137</v>
      </c>
      <c r="D30" s="9" t="s">
        <v>133</v>
      </c>
      <c r="E30" s="11" t="s">
        <v>10</v>
      </c>
      <c r="F30" s="15" t="s">
        <v>152</v>
      </c>
      <c r="G30" s="57" t="s">
        <v>256</v>
      </c>
      <c r="H30" s="62">
        <v>15010.99</v>
      </c>
      <c r="I30" s="5" t="s">
        <v>3</v>
      </c>
    </row>
    <row r="31" spans="1:9" ht="48" customHeight="1" x14ac:dyDescent="0.25">
      <c r="A31" s="50" t="s">
        <v>94</v>
      </c>
      <c r="B31" s="34" t="s">
        <v>72</v>
      </c>
      <c r="C31" s="24" t="s">
        <v>240</v>
      </c>
      <c r="D31" s="9" t="s">
        <v>41</v>
      </c>
      <c r="E31" s="29" t="s">
        <v>158</v>
      </c>
      <c r="F31" s="15" t="s">
        <v>152</v>
      </c>
      <c r="G31" s="57" t="s">
        <v>257</v>
      </c>
      <c r="H31" s="62">
        <v>34000</v>
      </c>
      <c r="I31" s="5" t="s">
        <v>3</v>
      </c>
    </row>
    <row r="32" spans="1:9" ht="30" customHeight="1" x14ac:dyDescent="0.25">
      <c r="A32" s="50" t="s">
        <v>95</v>
      </c>
      <c r="B32" s="41" t="s">
        <v>66</v>
      </c>
      <c r="C32" s="24" t="s">
        <v>239</v>
      </c>
      <c r="D32" s="9" t="s">
        <v>124</v>
      </c>
      <c r="E32" s="11" t="s">
        <v>10</v>
      </c>
      <c r="F32" s="15" t="s">
        <v>151</v>
      </c>
      <c r="G32" s="57" t="s">
        <v>252</v>
      </c>
      <c r="H32" s="62">
        <v>38432.65</v>
      </c>
      <c r="I32" s="5" t="s">
        <v>3</v>
      </c>
    </row>
    <row r="33" spans="1:9" ht="39" customHeight="1" x14ac:dyDescent="0.25">
      <c r="A33" s="50" t="s">
        <v>96</v>
      </c>
      <c r="B33" s="36" t="s">
        <v>71</v>
      </c>
      <c r="C33" s="23" t="s">
        <v>138</v>
      </c>
      <c r="D33" s="9" t="s">
        <v>134</v>
      </c>
      <c r="E33" s="11" t="s">
        <v>10</v>
      </c>
      <c r="F33" s="15" t="s">
        <v>152</v>
      </c>
      <c r="G33" s="57" t="s">
        <v>258</v>
      </c>
      <c r="H33" s="62">
        <v>8671.76</v>
      </c>
      <c r="I33" s="5" t="s">
        <v>3</v>
      </c>
    </row>
    <row r="34" spans="1:9" ht="40.200000000000003" customHeight="1" x14ac:dyDescent="0.25">
      <c r="A34" s="50" t="s">
        <v>97</v>
      </c>
      <c r="B34" s="34" t="s">
        <v>76</v>
      </c>
      <c r="C34" s="24" t="s">
        <v>141</v>
      </c>
      <c r="D34" s="9" t="s">
        <v>134</v>
      </c>
      <c r="E34" s="11" t="s">
        <v>10</v>
      </c>
      <c r="F34" s="15" t="s">
        <v>152</v>
      </c>
      <c r="G34" s="57" t="s">
        <v>258</v>
      </c>
      <c r="H34" s="62">
        <v>7192.29</v>
      </c>
      <c r="I34" s="5" t="s">
        <v>3</v>
      </c>
    </row>
    <row r="35" spans="1:9" ht="43.2" customHeight="1" x14ac:dyDescent="0.25">
      <c r="A35" s="50" t="s">
        <v>98</v>
      </c>
      <c r="B35" s="35" t="s">
        <v>77</v>
      </c>
      <c r="C35" s="24" t="s">
        <v>142</v>
      </c>
      <c r="D35" s="9" t="s">
        <v>134</v>
      </c>
      <c r="E35" s="11" t="s">
        <v>10</v>
      </c>
      <c r="F35" s="15" t="s">
        <v>152</v>
      </c>
      <c r="G35" s="57" t="s">
        <v>258</v>
      </c>
      <c r="H35" s="62">
        <v>47026.15</v>
      </c>
      <c r="I35" s="5" t="s">
        <v>3</v>
      </c>
    </row>
    <row r="36" spans="1:9" ht="63.6" customHeight="1" x14ac:dyDescent="0.25">
      <c r="A36" s="50" t="s">
        <v>99</v>
      </c>
      <c r="B36" s="35" t="s">
        <v>78</v>
      </c>
      <c r="C36" s="24" t="s">
        <v>143</v>
      </c>
      <c r="D36" s="9" t="s">
        <v>40</v>
      </c>
      <c r="E36" s="11" t="s">
        <v>10</v>
      </c>
      <c r="F36" s="15" t="s">
        <v>152</v>
      </c>
      <c r="G36" s="57" t="s">
        <v>259</v>
      </c>
      <c r="H36" s="62">
        <v>3966.16</v>
      </c>
      <c r="I36" s="5" t="s">
        <v>3</v>
      </c>
    </row>
    <row r="37" spans="1:9" ht="30" customHeight="1" x14ac:dyDescent="0.25">
      <c r="A37" s="50" t="s">
        <v>100</v>
      </c>
      <c r="B37" s="32" t="s">
        <v>69</v>
      </c>
      <c r="C37" s="24" t="s">
        <v>238</v>
      </c>
      <c r="D37" s="9" t="s">
        <v>132</v>
      </c>
      <c r="E37" s="11" t="s">
        <v>10</v>
      </c>
      <c r="F37" s="15" t="s">
        <v>152</v>
      </c>
      <c r="G37" s="57" t="s">
        <v>260</v>
      </c>
      <c r="H37" s="62">
        <v>50000</v>
      </c>
      <c r="I37" s="5" t="s">
        <v>3</v>
      </c>
    </row>
    <row r="38" spans="1:9" ht="30" customHeight="1" x14ac:dyDescent="0.25">
      <c r="A38" s="50" t="s">
        <v>101</v>
      </c>
      <c r="B38" s="36" t="s">
        <v>87</v>
      </c>
      <c r="C38" s="23" t="s">
        <v>235</v>
      </c>
      <c r="D38" s="31" t="s">
        <v>145</v>
      </c>
      <c r="E38" s="11" t="s">
        <v>10</v>
      </c>
      <c r="F38" s="22" t="s">
        <v>153</v>
      </c>
      <c r="G38" s="57" t="s">
        <v>261</v>
      </c>
      <c r="H38" s="62">
        <v>21827.17</v>
      </c>
      <c r="I38" s="5" t="s">
        <v>3</v>
      </c>
    </row>
    <row r="39" spans="1:9" ht="53.4" customHeight="1" x14ac:dyDescent="0.25">
      <c r="A39" s="50" t="s">
        <v>102</v>
      </c>
      <c r="B39" s="36" t="s">
        <v>88</v>
      </c>
      <c r="C39" s="23" t="s">
        <v>236</v>
      </c>
      <c r="D39" s="9" t="s">
        <v>146</v>
      </c>
      <c r="E39" s="11" t="s">
        <v>10</v>
      </c>
      <c r="F39" s="22" t="s">
        <v>153</v>
      </c>
      <c r="G39" s="57" t="s">
        <v>262</v>
      </c>
      <c r="H39" s="62">
        <v>28598.26</v>
      </c>
      <c r="I39" s="5" t="s">
        <v>3</v>
      </c>
    </row>
    <row r="40" spans="1:9" ht="51" customHeight="1" x14ac:dyDescent="0.25">
      <c r="A40" s="50" t="s">
        <v>103</v>
      </c>
      <c r="B40" s="34" t="s">
        <v>89</v>
      </c>
      <c r="C40" s="24" t="s">
        <v>237</v>
      </c>
      <c r="D40" s="31" t="s">
        <v>159</v>
      </c>
      <c r="E40" s="11" t="s">
        <v>10</v>
      </c>
      <c r="F40" s="30" t="s">
        <v>153</v>
      </c>
      <c r="G40" s="57" t="s">
        <v>261</v>
      </c>
      <c r="H40" s="62">
        <v>41061.599999999999</v>
      </c>
      <c r="I40" s="5" t="s">
        <v>3</v>
      </c>
    </row>
    <row r="41" spans="1:9" ht="30" customHeight="1" x14ac:dyDescent="0.25">
      <c r="A41" s="50" t="s">
        <v>104</v>
      </c>
      <c r="B41" s="41" t="s">
        <v>67</v>
      </c>
      <c r="C41" s="24" t="s">
        <v>233</v>
      </c>
      <c r="D41" s="9" t="s">
        <v>126</v>
      </c>
      <c r="E41" s="38" t="s">
        <v>156</v>
      </c>
      <c r="F41" s="49" t="s">
        <v>151</v>
      </c>
      <c r="G41" s="57" t="s">
        <v>263</v>
      </c>
      <c r="H41" s="62">
        <v>62078.32</v>
      </c>
      <c r="I41" s="5" t="s">
        <v>3</v>
      </c>
    </row>
    <row r="42" spans="1:9" ht="70.2" customHeight="1" x14ac:dyDescent="0.25">
      <c r="A42" s="50" t="s">
        <v>105</v>
      </c>
      <c r="B42" s="41" t="s">
        <v>68</v>
      </c>
      <c r="C42" s="24" t="s">
        <v>234</v>
      </c>
      <c r="D42" s="9" t="s">
        <v>126</v>
      </c>
      <c r="E42" s="11" t="s">
        <v>157</v>
      </c>
      <c r="F42" s="49" t="s">
        <v>151</v>
      </c>
      <c r="G42" s="57" t="s">
        <v>263</v>
      </c>
      <c r="H42" s="62">
        <v>32961.56</v>
      </c>
      <c r="I42" s="5" t="s">
        <v>3</v>
      </c>
    </row>
    <row r="43" spans="1:9" ht="40.200000000000003" customHeight="1" x14ac:dyDescent="0.25">
      <c r="A43" s="50" t="s">
        <v>106</v>
      </c>
      <c r="B43" s="34" t="s">
        <v>90</v>
      </c>
      <c r="C43" s="24" t="s">
        <v>228</v>
      </c>
      <c r="D43" s="9" t="s">
        <v>39</v>
      </c>
      <c r="E43" s="11" t="s">
        <v>10</v>
      </c>
      <c r="F43" s="30" t="s">
        <v>153</v>
      </c>
      <c r="G43" s="57" t="s">
        <v>264</v>
      </c>
      <c r="H43" s="62">
        <v>72037.850000000006</v>
      </c>
      <c r="I43" s="5" t="s">
        <v>3</v>
      </c>
    </row>
    <row r="44" spans="1:9" ht="30" customHeight="1" x14ac:dyDescent="0.25">
      <c r="A44" s="50" t="s">
        <v>107</v>
      </c>
      <c r="B44" s="35" t="s">
        <v>91</v>
      </c>
      <c r="C44" s="24" t="s">
        <v>227</v>
      </c>
      <c r="D44" s="31" t="s">
        <v>39</v>
      </c>
      <c r="E44" s="11" t="s">
        <v>10</v>
      </c>
      <c r="F44" s="30" t="s">
        <v>153</v>
      </c>
      <c r="G44" s="57" t="s">
        <v>264</v>
      </c>
      <c r="H44" s="62">
        <v>71631.89</v>
      </c>
      <c r="I44" s="5" t="s">
        <v>3</v>
      </c>
    </row>
    <row r="45" spans="1:9" ht="30" customHeight="1" x14ac:dyDescent="0.25">
      <c r="A45" s="50" t="s">
        <v>108</v>
      </c>
      <c r="B45" s="35" t="s">
        <v>79</v>
      </c>
      <c r="C45" s="24" t="s">
        <v>226</v>
      </c>
      <c r="D45" s="31" t="s">
        <v>39</v>
      </c>
      <c r="E45" s="11" t="s">
        <v>10</v>
      </c>
      <c r="F45" s="49" t="s">
        <v>152</v>
      </c>
      <c r="G45" s="57" t="s">
        <v>264</v>
      </c>
      <c r="H45" s="62">
        <v>39421.360000000001</v>
      </c>
      <c r="I45" s="5" t="s">
        <v>3</v>
      </c>
    </row>
    <row r="46" spans="1:9" ht="66" customHeight="1" x14ac:dyDescent="0.25">
      <c r="A46" s="50" t="s">
        <v>109</v>
      </c>
      <c r="B46" s="37" t="s">
        <v>80</v>
      </c>
      <c r="C46" s="23" t="s">
        <v>225</v>
      </c>
      <c r="D46" s="31" t="s">
        <v>135</v>
      </c>
      <c r="E46" s="11" t="s">
        <v>10</v>
      </c>
      <c r="F46" s="49" t="s">
        <v>152</v>
      </c>
      <c r="G46" s="57" t="s">
        <v>265</v>
      </c>
      <c r="H46" s="62">
        <v>30108.09</v>
      </c>
      <c r="I46" s="5" t="s">
        <v>3</v>
      </c>
    </row>
    <row r="47" spans="1:9" ht="72.599999999999994" customHeight="1" x14ac:dyDescent="0.25">
      <c r="A47" s="50" t="s">
        <v>110</v>
      </c>
      <c r="B47" s="35" t="s">
        <v>73</v>
      </c>
      <c r="C47" s="24" t="s">
        <v>139</v>
      </c>
      <c r="D47" s="9" t="s">
        <v>135</v>
      </c>
      <c r="E47" s="11" t="s">
        <v>10</v>
      </c>
      <c r="F47" s="49" t="s">
        <v>152</v>
      </c>
      <c r="G47" s="57" t="s">
        <v>265</v>
      </c>
      <c r="H47" s="62">
        <v>27842.27</v>
      </c>
      <c r="I47" s="5" t="s">
        <v>3</v>
      </c>
    </row>
    <row r="48" spans="1:9" ht="30" customHeight="1" x14ac:dyDescent="0.25">
      <c r="A48" s="50" t="s">
        <v>111</v>
      </c>
      <c r="B48" s="40" t="s">
        <v>51</v>
      </c>
      <c r="C48" s="23" t="s">
        <v>232</v>
      </c>
      <c r="D48" s="7" t="s">
        <v>117</v>
      </c>
      <c r="E48" s="11" t="s">
        <v>154</v>
      </c>
      <c r="F48" s="49" t="s">
        <v>150</v>
      </c>
      <c r="G48" s="57" t="s">
        <v>266</v>
      </c>
      <c r="H48" s="63">
        <v>46690.46</v>
      </c>
      <c r="I48" s="5" t="s">
        <v>3</v>
      </c>
    </row>
    <row r="49" spans="1:9" ht="30" customHeight="1" x14ac:dyDescent="0.25">
      <c r="A49" s="50" t="s">
        <v>112</v>
      </c>
      <c r="B49" s="35" t="s">
        <v>92</v>
      </c>
      <c r="C49" s="24" t="s">
        <v>231</v>
      </c>
      <c r="D49" s="31" t="s">
        <v>147</v>
      </c>
      <c r="E49" s="11" t="s">
        <v>10</v>
      </c>
      <c r="F49" s="30" t="s">
        <v>153</v>
      </c>
      <c r="G49" s="57" t="s">
        <v>267</v>
      </c>
      <c r="H49" s="62">
        <v>31702.6</v>
      </c>
      <c r="I49" s="5" t="s">
        <v>3</v>
      </c>
    </row>
    <row r="50" spans="1:9" ht="30" customHeight="1" x14ac:dyDescent="0.25">
      <c r="A50" s="50" t="s">
        <v>113</v>
      </c>
      <c r="B50" s="40" t="s">
        <v>52</v>
      </c>
      <c r="C50" s="23" t="s">
        <v>229</v>
      </c>
      <c r="D50" s="7" t="s">
        <v>117</v>
      </c>
      <c r="E50" s="11" t="s">
        <v>154</v>
      </c>
      <c r="F50" s="49" t="s">
        <v>150</v>
      </c>
      <c r="G50" s="57" t="s">
        <v>266</v>
      </c>
      <c r="H50" s="63">
        <v>64157.3</v>
      </c>
      <c r="I50" s="5" t="s">
        <v>3</v>
      </c>
    </row>
    <row r="51" spans="1:9" ht="30" customHeight="1" x14ac:dyDescent="0.25">
      <c r="A51" s="50" t="s">
        <v>114</v>
      </c>
      <c r="B51" s="40" t="s">
        <v>53</v>
      </c>
      <c r="C51" s="23" t="s">
        <v>230</v>
      </c>
      <c r="D51" s="7" t="s">
        <v>117</v>
      </c>
      <c r="E51" s="11" t="s">
        <v>154</v>
      </c>
      <c r="F51" s="49" t="s">
        <v>150</v>
      </c>
      <c r="G51" s="57" t="s">
        <v>266</v>
      </c>
      <c r="H51" s="62">
        <v>51470.11</v>
      </c>
      <c r="I51" s="5" t="s">
        <v>3</v>
      </c>
    </row>
  </sheetData>
  <mergeCells count="1">
    <mergeCell ref="B1:I1"/>
  </mergeCells>
  <phoneticPr fontId="13" type="noConversion"/>
  <conditionalFormatting sqref="D7:D8 E17 I4:I51">
    <cfRule type="expression" dxfId="30" priority="40">
      <formula>$A4=1</formula>
    </cfRule>
  </conditionalFormatting>
  <conditionalFormatting sqref="D4:G4 D9:E9 E13:G13 F5:G12 F14:G27 D5:E6 E7:E12 E18:E25 E14:E16 E27:E30 E32:E49">
    <cfRule type="expression" dxfId="29" priority="61">
      <formula>$A6=1</formula>
    </cfRule>
  </conditionalFormatting>
  <conditionalFormatting sqref="D10:D15">
    <cfRule type="expression" dxfId="28" priority="71">
      <formula>#REF!=1</formula>
    </cfRule>
  </conditionalFormatting>
  <conditionalFormatting sqref="F28:G39">
    <cfRule type="expression" dxfId="27" priority="105">
      <formula>#REF!=1</formula>
    </cfRule>
  </conditionalFormatting>
  <conditionalFormatting sqref="E51">
    <cfRule type="expression" dxfId="26" priority="161">
      <formula>$A52=1</formula>
    </cfRule>
  </conditionalFormatting>
  <conditionalFormatting sqref="E50">
    <cfRule type="expression" dxfId="25" priority="163">
      <formula>#REF!=1</formula>
    </cfRule>
  </conditionalFormatting>
  <hyperlinks>
    <hyperlink ref="I4" location="Vizītkartes!D3" display="Saite uz vizītkarti" xr:uid="{AFBACBE9-CDB7-42D4-834A-003259C3DEAC}"/>
    <hyperlink ref="I5" location="Vizītkartes!D4" display="Saite uz vizītkarti" xr:uid="{B2A2ABF5-0CC5-4B80-8BFC-05515CA399F9}"/>
    <hyperlink ref="I6" location="Vizītkartes!D5" display="Saite uz vizītkarti" xr:uid="{4497AC60-ADE6-46BB-B93A-75ABF64B3E3B}"/>
    <hyperlink ref="I15" location="Vizītkartes!D14" display="Saite uz vizītkarti" xr:uid="{00B6DCC2-F687-4C01-ABF9-8BFCE244C21C}"/>
    <hyperlink ref="I30" location="Vizītkartes!D29" display="Saite uz vizītkarti" xr:uid="{C521044A-5EF3-42CE-9425-3184B6D9F2AA}"/>
    <hyperlink ref="I37" location="Vizītkartes!D36" display="Saite uz vizītkarti" xr:uid="{91783B4A-6EE0-4A92-B4FE-D36271FC5F26}"/>
    <hyperlink ref="I42" location="Vizītkartes!D41" display="Saite uz vizītkarti" xr:uid="{1CDCA493-DB9C-491F-BF54-A6313929794A}"/>
    <hyperlink ref="I41" location="Vizītkartes!D40" display="Saite uz vizītkarti" xr:uid="{0A2E4101-0B6E-496A-A4EE-BB15BACD407B}"/>
    <hyperlink ref="I32" location="Vizītkartes!D31" display="Saite uz vizītkarti" xr:uid="{13CA4B76-658A-45CE-97C8-52440C67BB89}"/>
    <hyperlink ref="I28" location="Vizītkartes!D27" display="Saite uz vizītkarti" xr:uid="{6C06129D-F1D6-4A0E-B99E-4C525BD30320}"/>
    <hyperlink ref="I27" location="Vizītkartes!D26" display="Saite uz vizītkarti" xr:uid="{32EF057C-42B0-4154-BC7F-E5FE8D6CFE6C}"/>
    <hyperlink ref="I24:I27" location="Vizītkartes!D17" display="Saite uz vizītkarti" xr:uid="{E4FBF9A0-80E3-4050-B619-A88A45DADD2C}"/>
    <hyperlink ref="I26" location="Vizītkartes!D25" display="Saite uz vizītkarti" xr:uid="{24010B9A-2B30-484C-AD48-C30463B1A8AB}"/>
    <hyperlink ref="I22" location="Vizītkartes!D21" display="Saite uz vizītkarti" xr:uid="{4887423E-AE50-4F79-BCA1-D9CD2AE172DE}"/>
    <hyperlink ref="I21" location="Vizītkartes!D20" display="Saite uz vizītkarti" xr:uid="{8EA77D29-3814-4171-A7EA-89877A8571DF}"/>
    <hyperlink ref="I20:I23" location="Vizītkartes!D17" display="Saite uz vizītkarti" xr:uid="{7DFC8192-95EB-4672-9261-A858AEA8EFE8}"/>
    <hyperlink ref="I20" location="Vizītkartes!D19" display="Saite uz vizītkarti" xr:uid="{C2325209-3CCC-4042-9BA4-1302995A546D}"/>
    <hyperlink ref="I19" location="Vizītkartes!D18" display="Saite uz vizītkarti" xr:uid="{DE142E54-7D60-4E15-9976-93A7C7E0BFCF}"/>
    <hyperlink ref="I14" location="Vizītkartes!D12" display="Saite uz vizītkarti" xr:uid="{45118D9C-D276-4D04-A990-73D59D2DDF7E}"/>
    <hyperlink ref="I9" location="Vizītkartes!D8" display="Saite uz vizītkarti" xr:uid="{185A6D40-AF60-405A-8C92-FFF2374246A6}"/>
    <hyperlink ref="I51" location="Vizītkartes!D50" display="Saite uz vizītkarti" xr:uid="{C14CC4AC-8811-4EB8-B5BC-364E754FC739}"/>
    <hyperlink ref="I50" location="Vizītkartes!D49" display="Saite uz vizītkarti" xr:uid="{C71BC243-5010-449E-A427-0A16A32278CA}"/>
    <hyperlink ref="I48" location="Vizītkartes!D47" display="Saite uz vizītkarti" xr:uid="{F9CC95F1-8D6A-478A-AD79-8A76DC471637}"/>
    <hyperlink ref="I25" location="Vizītkartes!D24" display="Saite uz vizītkarti" xr:uid="{D9615286-627C-461E-B883-FFBD36DCBF81}"/>
    <hyperlink ref="I9:I12" location="Vizītkartes!D7" display="Saite uz vizītkarti" xr:uid="{E40EF247-766B-4F10-B069-E80498E3300C}"/>
    <hyperlink ref="I8" location="Vizītkartes!D7" display="Saite uz vizītkarti" xr:uid="{CD2F4167-09C7-411D-97AF-9A52102952DD}"/>
    <hyperlink ref="I7" location="Vizītkartes!D6" display="Saite uz vizītkarti" xr:uid="{C19CBC1F-CDED-4BD8-AC86-C7646C7FCBCF}"/>
    <hyperlink ref="I24" location="Vizītkartes!D23" display="Saite uz vizītkarti" xr:uid="{00B9A32C-E553-4FCF-8974-EF5D263DCECC}"/>
    <hyperlink ref="I23" location="Vizītkartes!D22" display="Saite uz vizītkarti" xr:uid="{28D112A1-392B-4FBF-9ED9-454A72E34C72}"/>
    <hyperlink ref="I12" location="Vizītkartes!D11" display="Saite uz vizītkarti" xr:uid="{BE79F2E9-1E9C-4DDF-B065-A7EF3EA82662}"/>
    <hyperlink ref="I11" location="Vizītkartes!D10" display="Saite uz vizītkarti" xr:uid="{9D823077-2945-40B3-B370-884B7186E502}"/>
    <hyperlink ref="I10" location="Vizītkartes!D9" display="Saite uz vizītkarti" xr:uid="{B8B276B4-36A5-4335-B4E9-6B1D81C517EC}"/>
    <hyperlink ref="I13" location="Vizītkartes!D11" display="Saite uz vizītkarti" xr:uid="{1569A84D-43CB-4538-8F00-FE4DC275B73C}"/>
    <hyperlink ref="I16:I18" location="Vizītkartes!D14" display="Saite uz vizītkarti" xr:uid="{8281117D-8908-4495-BF52-28CF0C1BDA68}"/>
    <hyperlink ref="I16" location="Vizītkartes!D15" display="Saite uz vizītkarti" xr:uid="{9ECC4E1B-F00F-4119-99C2-9EC175FA7142}"/>
    <hyperlink ref="I17" location="Vizītkartes!D16" display="Saite uz vizītkarti" xr:uid="{6D079F2D-3840-405D-A9C1-978BA7B24399}"/>
    <hyperlink ref="I18" location="Vizītkartes!D17" display="Saite uz vizītkarti" xr:uid="{2C6B0EA5-C3F0-491B-8C81-8A04854DB4A5}"/>
    <hyperlink ref="I44:I47" location="Vizītkartes!D9" display="Saite uz vizītkarti" xr:uid="{ECE20546-B478-45CE-A086-60E2F7898873}"/>
    <hyperlink ref="I49" location="Vizītkartes!D48" display="Saite uz vizītkarti" xr:uid="{C483476C-97B9-4C6F-8241-43649ED3E2A0}"/>
    <hyperlink ref="I43" location="Vizītkartes!D42" display="Saite uz vizītkarti" xr:uid="{61E8E749-211D-4222-B22F-43F3C93C6C41}"/>
    <hyperlink ref="I38:I40" location="Vizītkartes!D9" display="Saite uz vizītkarti" xr:uid="{944F2A6E-E6CC-4223-B605-23B006645052}"/>
    <hyperlink ref="I33:I36" location="Vizītkartes!D9" display="Saite uz vizītkarti" xr:uid="{BFB7BF85-E768-471A-A91C-BAC1F5AE4BA2}"/>
    <hyperlink ref="I47" location="Vizītkartes!D46" display="Saite uz vizītkarti" xr:uid="{591CDFBF-82CD-4D0C-B8EA-5E3894B87131}"/>
    <hyperlink ref="I46" location="Vizītkartes!D45" display="Saite uz vizītkarti" xr:uid="{2E3BB821-1127-4C37-9662-23C1AF16C0C6}"/>
    <hyperlink ref="I45" location="Vizītkartes!D44" display="Saite uz vizītkarti" xr:uid="{A9329763-C8F4-4116-988A-97016ED77608}"/>
    <hyperlink ref="I44" location="Vizītkartes!D43" display="Saite uz vizītkarti" xr:uid="{DAE121DB-582B-475A-B7C6-D90AAF3C89A7}"/>
    <hyperlink ref="I40" location="Vizītkartes!D39" display="Saite uz vizītkarti" xr:uid="{C2AF33F3-B2F7-468C-BD63-559EF42D4611}"/>
    <hyperlink ref="I39" location="Vizītkartes!D38" display="Saite uz vizītkarti" xr:uid="{0DAF632E-78F2-42DE-831A-5C1D81E161E2}"/>
    <hyperlink ref="I38" location="Vizītkartes!D37" display="Saite uz vizītkarti" xr:uid="{49481D79-D96B-4BF9-BE3F-EED45DF56942}"/>
    <hyperlink ref="I36" location="Vizītkartes!D35" display="Saite uz vizītkarti" xr:uid="{F44321D7-1A81-45A6-B682-89DF638904D9}"/>
    <hyperlink ref="I35" location="Vizītkartes!D34" display="Saite uz vizītkarti" xr:uid="{CF03DE6D-FFA0-4456-B718-591063DA7D68}"/>
    <hyperlink ref="I34" location="Vizītkartes!D33" display="Saite uz vizītkarti" xr:uid="{77CC169E-877C-45DD-AFDD-1BA427E1A1BA}"/>
    <hyperlink ref="I33" location="Vizītkartes!D32" display="Saite uz vizītkarti" xr:uid="{C443BCEA-8D5E-4911-A409-808CF079A009}"/>
    <hyperlink ref="I31" location="Vizītkartes!D30" display="Saite uz vizītkarti" xr:uid="{0616DED3-28A8-4EE7-814B-D355706F53E1}"/>
    <hyperlink ref="I29" location="Vizītkartes!D28" display="Saite uz vizītkarti" xr:uid="{1692A154-61A8-40E7-BAE4-54695388ADA3}"/>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 id="{C0126AB2-990A-4C39-9366-8D7F1EF884B8}">
            <x14:iconSet custom="1">
              <x14:cfvo type="percent">
                <xm:f>0</xm:f>
              </x14:cfvo>
              <x14:cfvo type="num">
                <xm:f>0</xm:f>
              </x14:cfvo>
              <x14:cfvo type="num">
                <xm:f>1</xm:f>
              </x14:cfvo>
              <x14:cfIcon iconSet="NoIcons" iconId="0"/>
              <x14:cfIcon iconSet="NoIcons" iconId="0"/>
              <x14:cfIcon iconSet="3TrafficLights1" iconId="0"/>
            </x14:iconSet>
          </x14:cfRule>
          <xm:sqref>A4:A51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3" tint="0.39997558519241921"/>
    <pageSetUpPr fitToPage="1"/>
  </sheetPr>
  <dimension ref="A1:E50"/>
  <sheetViews>
    <sheetView showGridLines="0" topLeftCell="B3" zoomScale="90" zoomScaleNormal="90" workbookViewId="0">
      <selection activeCell="D6" sqref="D6"/>
    </sheetView>
  </sheetViews>
  <sheetFormatPr defaultColWidth="8.7265625" defaultRowHeight="30" customHeight="1" x14ac:dyDescent="0.25"/>
  <cols>
    <col min="1" max="1" width="2.81640625" style="1" hidden="1" customWidth="1"/>
    <col min="2" max="2" width="7.7265625" style="1" customWidth="1"/>
    <col min="3" max="3" width="23.08984375" style="1" customWidth="1"/>
    <col min="4" max="4" width="95.08984375" style="1" customWidth="1"/>
    <col min="5" max="5" width="14.6328125" style="1" customWidth="1"/>
    <col min="6" max="6" width="8.7265625" style="1"/>
    <col min="7" max="7" width="60.1796875" style="1" customWidth="1"/>
    <col min="8" max="14" width="8.7265625" style="1"/>
    <col min="15" max="15" width="35.1796875" style="1" customWidth="1"/>
    <col min="16" max="16384" width="8.7265625" style="1"/>
  </cols>
  <sheetData>
    <row r="1" spans="1:5" ht="79.5" customHeight="1" thickTop="1" x14ac:dyDescent="0.25">
      <c r="B1" s="55" t="s">
        <v>167</v>
      </c>
      <c r="C1" s="55"/>
      <c r="D1" s="55"/>
    </row>
    <row r="2" spans="1:5" ht="30" customHeight="1" x14ac:dyDescent="0.25">
      <c r="A2" s="1" t="s">
        <v>0</v>
      </c>
      <c r="B2" s="51" t="s">
        <v>4</v>
      </c>
      <c r="C2" s="52" t="s">
        <v>1</v>
      </c>
      <c r="D2" s="52" t="s">
        <v>5</v>
      </c>
    </row>
    <row r="3" spans="1:5" ht="55.8" customHeight="1" x14ac:dyDescent="0.25">
      <c r="A3" s="3">
        <f ca="1">IFERROR(((#REF!+DayAllowance)&lt;TODAY())*(LEN(#REF!)=0)*(LEN(#REF!)&gt;0),0)</f>
        <v>0</v>
      </c>
      <c r="B3" s="14" t="s">
        <v>11</v>
      </c>
      <c r="C3" s="39" t="s">
        <v>81</v>
      </c>
      <c r="D3" s="20" t="s">
        <v>160</v>
      </c>
      <c r="E3" s="8" t="s">
        <v>8</v>
      </c>
    </row>
    <row r="4" spans="1:5" ht="55.8" customHeight="1" x14ac:dyDescent="0.25">
      <c r="A4" s="2">
        <v>2</v>
      </c>
      <c r="B4" s="14" t="s">
        <v>12</v>
      </c>
      <c r="C4" s="39" t="s">
        <v>82</v>
      </c>
      <c r="D4" s="20" t="s">
        <v>161</v>
      </c>
      <c r="E4" s="8" t="s">
        <v>8</v>
      </c>
    </row>
    <row r="5" spans="1:5" ht="54" customHeight="1" x14ac:dyDescent="0.25">
      <c r="A5" s="2">
        <v>3</v>
      </c>
      <c r="B5" s="14" t="s">
        <v>13</v>
      </c>
      <c r="C5" s="39" t="s">
        <v>83</v>
      </c>
      <c r="D5" s="20" t="s">
        <v>162</v>
      </c>
      <c r="E5" s="8" t="s">
        <v>8</v>
      </c>
    </row>
    <row r="6" spans="1:5" ht="70.8" customHeight="1" x14ac:dyDescent="0.25">
      <c r="A6" s="2">
        <v>4</v>
      </c>
      <c r="B6" s="14" t="s">
        <v>14</v>
      </c>
      <c r="C6" s="6" t="s">
        <v>54</v>
      </c>
      <c r="D6" s="20" t="s">
        <v>163</v>
      </c>
      <c r="E6" s="8" t="s">
        <v>8</v>
      </c>
    </row>
    <row r="7" spans="1:5" ht="79.8" customHeight="1" x14ac:dyDescent="0.25">
      <c r="A7" s="4">
        <v>5</v>
      </c>
      <c r="B7" s="14" t="s">
        <v>15</v>
      </c>
      <c r="C7" s="6" t="s">
        <v>55</v>
      </c>
      <c r="D7" s="20" t="s">
        <v>164</v>
      </c>
      <c r="E7" s="8" t="s">
        <v>8</v>
      </c>
    </row>
    <row r="8" spans="1:5" ht="58.8" customHeight="1" x14ac:dyDescent="0.25">
      <c r="A8" s="2">
        <v>6</v>
      </c>
      <c r="B8" s="14" t="s">
        <v>16</v>
      </c>
      <c r="C8" s="6" t="s">
        <v>56</v>
      </c>
      <c r="D8" s="21" t="s">
        <v>165</v>
      </c>
      <c r="E8" s="8" t="s">
        <v>8</v>
      </c>
    </row>
    <row r="9" spans="1:5" ht="74.400000000000006" customHeight="1" x14ac:dyDescent="0.25">
      <c r="A9" s="2">
        <v>7</v>
      </c>
      <c r="B9" s="14" t="s">
        <v>17</v>
      </c>
      <c r="C9" s="6" t="s">
        <v>45</v>
      </c>
      <c r="D9" s="21" t="s">
        <v>166</v>
      </c>
      <c r="E9" s="8" t="s">
        <v>8</v>
      </c>
    </row>
    <row r="10" spans="1:5" ht="73.2" customHeight="1" x14ac:dyDescent="0.25">
      <c r="A10" s="3">
        <v>8</v>
      </c>
      <c r="B10" s="14" t="s">
        <v>18</v>
      </c>
      <c r="C10" s="6" t="s">
        <v>46</v>
      </c>
      <c r="D10" s="19" t="s">
        <v>168</v>
      </c>
      <c r="E10" s="8" t="s">
        <v>8</v>
      </c>
    </row>
    <row r="11" spans="1:5" ht="78" customHeight="1" x14ac:dyDescent="0.25">
      <c r="A11" s="3">
        <f ca="1">IFERROR(((#REF!+DayAllowance)&lt;TODAY())*(LEN(#REF!)=0)*(LEN(#REF!)&gt;0),0)</f>
        <v>0</v>
      </c>
      <c r="B11" s="14" t="s">
        <v>19</v>
      </c>
      <c r="C11" s="6" t="s">
        <v>47</v>
      </c>
      <c r="D11" s="17" t="s">
        <v>169</v>
      </c>
      <c r="E11" s="8" t="s">
        <v>8</v>
      </c>
    </row>
    <row r="12" spans="1:5" ht="78.599999999999994" customHeight="1" x14ac:dyDescent="0.25">
      <c r="A12" s="10">
        <f ca="1">IFERROR(((#REF!+DayAllowance)&lt;TODAY())*(LEN(#REF!)=0)*(LEN(#REF!)&gt;0),0)</f>
        <v>0</v>
      </c>
      <c r="B12" s="14" t="s">
        <v>20</v>
      </c>
      <c r="C12" s="39" t="s">
        <v>84</v>
      </c>
      <c r="D12" s="16" t="s">
        <v>170</v>
      </c>
      <c r="E12" s="8" t="s">
        <v>8</v>
      </c>
    </row>
    <row r="13" spans="1:5" ht="62.4" customHeight="1" x14ac:dyDescent="0.25">
      <c r="A13" s="10">
        <f ca="1">IFERROR(((#REF!+DayAllowance)&lt;TODAY())*(LEN(#REF!)=0)*(LEN(#REF!)&gt;0),0)</f>
        <v>0</v>
      </c>
      <c r="B13" s="14" t="s">
        <v>21</v>
      </c>
      <c r="C13" s="6" t="s">
        <v>57</v>
      </c>
      <c r="D13" s="16" t="s">
        <v>171</v>
      </c>
      <c r="E13" s="8" t="s">
        <v>8</v>
      </c>
    </row>
    <row r="14" spans="1:5" ht="72" customHeight="1" x14ac:dyDescent="0.25">
      <c r="A14" s="3">
        <f ca="1">IFERROR(((#REF!+DayAllowance)&lt;TODAY())*(LEN(#REF!)=0)*(LEN(#REF!)&gt;0),0)</f>
        <v>0</v>
      </c>
      <c r="B14" s="14" t="s">
        <v>22</v>
      </c>
      <c r="C14" s="26" t="s">
        <v>58</v>
      </c>
      <c r="D14" s="18" t="s">
        <v>172</v>
      </c>
      <c r="E14" s="8" t="s">
        <v>8</v>
      </c>
    </row>
    <row r="15" spans="1:5" ht="63.6" customHeight="1" x14ac:dyDescent="0.25">
      <c r="A15" s="3">
        <f ca="1">IFERROR(((#REF!+DayAllowance)&lt;TODAY())*(LEN(#REF!)=0)*(LEN(#REF!)&gt;0),0)</f>
        <v>0</v>
      </c>
      <c r="B15" s="14" t="s">
        <v>23</v>
      </c>
      <c r="C15" s="39" t="s">
        <v>85</v>
      </c>
      <c r="D15" s="18" t="s">
        <v>173</v>
      </c>
      <c r="E15" s="8" t="s">
        <v>8</v>
      </c>
    </row>
    <row r="16" spans="1:5" ht="60" customHeight="1" x14ac:dyDescent="0.25">
      <c r="A16" s="3">
        <f ca="1">IFERROR(((#REF!+DayAllowance)&lt;TODAY())*(LEN(#REF!)=0)*(LEN(#REF!)&gt;0),0)</f>
        <v>0</v>
      </c>
      <c r="B16" s="14" t="s">
        <v>24</v>
      </c>
      <c r="C16" s="39" t="s">
        <v>86</v>
      </c>
      <c r="D16" s="18" t="s">
        <v>174</v>
      </c>
      <c r="E16" s="8" t="s">
        <v>8</v>
      </c>
    </row>
    <row r="17" spans="1:5" ht="67.2" customHeight="1" x14ac:dyDescent="0.25">
      <c r="A17" s="3">
        <f ca="1">IFERROR(((#REF!+DayAllowance)&lt;TODAY())*(LEN(#REF!)=0)*(LEN(#REF!)&gt;0),0)</f>
        <v>0</v>
      </c>
      <c r="B17" s="14" t="s">
        <v>25</v>
      </c>
      <c r="C17" s="39" t="s">
        <v>74</v>
      </c>
      <c r="D17" s="18" t="s">
        <v>175</v>
      </c>
      <c r="E17" s="8" t="s">
        <v>8</v>
      </c>
    </row>
    <row r="18" spans="1:5" ht="120.6" customHeight="1" x14ac:dyDescent="0.25">
      <c r="A18" s="3">
        <f ca="1">IFERROR(((#REF!+DayAllowance)&lt;TODAY())*(LEN(#REF!)=0)*(LEN(#REF!)&gt;0),0)</f>
        <v>0</v>
      </c>
      <c r="B18" s="14" t="s">
        <v>26</v>
      </c>
      <c r="C18" s="6" t="s">
        <v>59</v>
      </c>
      <c r="D18" s="18" t="s">
        <v>176</v>
      </c>
      <c r="E18" s="8" t="s">
        <v>8</v>
      </c>
    </row>
    <row r="19" spans="1:5" ht="75" customHeight="1" x14ac:dyDescent="0.25">
      <c r="A19" s="3">
        <f ca="1">IFERROR(((#REF!+DayAllowance)&lt;TODAY())*(LEN(#REF!)=0)*(LEN(#REF!)&gt;0),0)</f>
        <v>0</v>
      </c>
      <c r="B19" s="14" t="s">
        <v>27</v>
      </c>
      <c r="C19" s="6" t="s">
        <v>60</v>
      </c>
      <c r="D19" s="25" t="s">
        <v>177</v>
      </c>
      <c r="E19" s="8" t="s">
        <v>8</v>
      </c>
    </row>
    <row r="20" spans="1:5" ht="80.400000000000006" customHeight="1" x14ac:dyDescent="0.25">
      <c r="A20" s="3">
        <f ca="1">IFERROR(((#REF!+DayAllowance)&lt;TODAY())*(LEN(#REF!)=0)*(LEN(#REF!)&gt;0),0)</f>
        <v>0</v>
      </c>
      <c r="B20" s="14" t="s">
        <v>28</v>
      </c>
      <c r="C20" s="6" t="s">
        <v>61</v>
      </c>
      <c r="D20" s="18" t="s">
        <v>178</v>
      </c>
      <c r="E20" s="8" t="s">
        <v>8</v>
      </c>
    </row>
    <row r="21" spans="1:5" ht="88.8" customHeight="1" x14ac:dyDescent="0.25">
      <c r="A21" s="3">
        <f ca="1">IFERROR(((#REF!+DayAllowance)&lt;TODAY())*(LEN(#REF!)=0)*(LEN(#REF!)&gt;0),0)</f>
        <v>0</v>
      </c>
      <c r="B21" s="14" t="s">
        <v>29</v>
      </c>
      <c r="C21" s="6" t="s">
        <v>62</v>
      </c>
      <c r="D21" s="18" t="s">
        <v>179</v>
      </c>
      <c r="E21" s="8" t="s">
        <v>8</v>
      </c>
    </row>
    <row r="22" spans="1:5" ht="169.2" customHeight="1" x14ac:dyDescent="0.25">
      <c r="A22" s="3">
        <f ca="1">IFERROR(((#REF!+DayAllowance)&lt;TODAY())*(LEN(#REF!)=0)*(LEN(#REF!)&gt;0),0)</f>
        <v>0</v>
      </c>
      <c r="B22" s="14" t="s">
        <v>30</v>
      </c>
      <c r="C22" s="6" t="s">
        <v>48</v>
      </c>
      <c r="D22" s="18" t="s">
        <v>180</v>
      </c>
      <c r="E22" s="8" t="s">
        <v>8</v>
      </c>
    </row>
    <row r="23" spans="1:5" ht="99" customHeight="1" x14ac:dyDescent="0.25">
      <c r="A23" s="3">
        <f ca="1">IFERROR(((#REF!+DayAllowance)&lt;TODAY())*(LEN(#REF!)=0)*(LEN(#REF!)&gt;0),0)</f>
        <v>0</v>
      </c>
      <c r="B23" s="14" t="s">
        <v>31</v>
      </c>
      <c r="C23" s="6" t="s">
        <v>49</v>
      </c>
      <c r="D23" s="18" t="s">
        <v>181</v>
      </c>
      <c r="E23" s="8" t="s">
        <v>8</v>
      </c>
    </row>
    <row r="24" spans="1:5" ht="115.2" customHeight="1" x14ac:dyDescent="0.25">
      <c r="A24" s="3">
        <f ca="1">IFERROR(((#REF!+DayAllowance)&lt;TODAY())*(LEN(#REF!)=0)*(LEN(#REF!)&gt;0),0)</f>
        <v>0</v>
      </c>
      <c r="B24" s="14" t="s">
        <v>32</v>
      </c>
      <c r="C24" s="6" t="s">
        <v>50</v>
      </c>
      <c r="D24" s="18" t="s">
        <v>182</v>
      </c>
      <c r="E24" s="8" t="s">
        <v>8</v>
      </c>
    </row>
    <row r="25" spans="1:5" ht="339.6" customHeight="1" x14ac:dyDescent="0.25">
      <c r="A25" s="3">
        <f ca="1">IFERROR(((#REF!+DayAllowance)&lt;TODAY())*(LEN(#REF!)=0)*(LEN(#REF!)&gt;0),0)</f>
        <v>0</v>
      </c>
      <c r="B25" s="14" t="s">
        <v>33</v>
      </c>
      <c r="C25" s="6" t="s">
        <v>63</v>
      </c>
      <c r="D25" s="53" t="s">
        <v>183</v>
      </c>
      <c r="E25" s="8" t="s">
        <v>8</v>
      </c>
    </row>
    <row r="26" spans="1:5" ht="57" customHeight="1" x14ac:dyDescent="0.25">
      <c r="A26" s="3">
        <f ca="1">IFERROR(((#REF!+DayAllowance)&lt;TODAY())*(LEN(#REF!)=0)*(LEN(#REF!)&gt;0),0)</f>
        <v>0</v>
      </c>
      <c r="B26" s="14" t="s">
        <v>34</v>
      </c>
      <c r="C26" s="6" t="s">
        <v>64</v>
      </c>
      <c r="D26" s="18" t="s">
        <v>184</v>
      </c>
      <c r="E26" s="8" t="s">
        <v>8</v>
      </c>
    </row>
    <row r="27" spans="1:5" ht="78" customHeight="1" x14ac:dyDescent="0.25">
      <c r="A27" s="3">
        <f ca="1">IFERROR(((#REF!+DayAllowance)&lt;TODAY())*(LEN(#REF!)=0)*(LEN(#REF!)&gt;0),0)</f>
        <v>0</v>
      </c>
      <c r="B27" s="14" t="s">
        <v>35</v>
      </c>
      <c r="C27" s="41" t="s">
        <v>65</v>
      </c>
      <c r="D27" s="18" t="s">
        <v>185</v>
      </c>
      <c r="E27" s="8" t="s">
        <v>8</v>
      </c>
    </row>
    <row r="28" spans="1:5" ht="50.4" customHeight="1" x14ac:dyDescent="0.25">
      <c r="A28" s="3">
        <f ca="1">IFERROR(((#REF!+DayAllowance)&lt;TODAY())*(LEN(#REF!)=0)*(LEN(#REF!)&gt;0),0)</f>
        <v>0</v>
      </c>
      <c r="B28" s="14" t="s">
        <v>36</v>
      </c>
      <c r="C28" s="35" t="s">
        <v>75</v>
      </c>
      <c r="D28" s="18" t="s">
        <v>186</v>
      </c>
      <c r="E28" s="8" t="s">
        <v>8</v>
      </c>
    </row>
    <row r="29" spans="1:5" ht="54" customHeight="1" x14ac:dyDescent="0.25">
      <c r="A29" s="3">
        <f ca="1">IFERROR(((#REF!+DayAllowance)&lt;TODAY())*(LEN(#REF!)=0)*(LEN(#REF!)&gt;0),0)</f>
        <v>0</v>
      </c>
      <c r="B29" s="50" t="s">
        <v>93</v>
      </c>
      <c r="C29" s="33" t="s">
        <v>70</v>
      </c>
      <c r="D29" s="18" t="s">
        <v>187</v>
      </c>
    </row>
    <row r="30" spans="1:5" ht="64.8" customHeight="1" x14ac:dyDescent="0.25">
      <c r="A30" s="3">
        <f ca="1">IFERROR(((#REF!+DayAllowance)&lt;TODAY())*(LEN(#REF!)=0)*(LEN(#REF!)&gt;0),0)</f>
        <v>0</v>
      </c>
      <c r="B30" s="50" t="s">
        <v>94</v>
      </c>
      <c r="C30" s="34" t="s">
        <v>72</v>
      </c>
      <c r="D30" s="18" t="s">
        <v>188</v>
      </c>
    </row>
    <row r="31" spans="1:5" ht="104.4" customHeight="1" x14ac:dyDescent="0.25">
      <c r="A31" s="3">
        <f ca="1">IFERROR(((#REF!+DayAllowance)&lt;TODAY())*(LEN(#REF!)=0)*(LEN(#REF!)&gt;0),0)</f>
        <v>0</v>
      </c>
      <c r="B31" s="50" t="s">
        <v>95</v>
      </c>
      <c r="C31" s="41" t="s">
        <v>66</v>
      </c>
      <c r="D31" s="18" t="s">
        <v>189</v>
      </c>
    </row>
    <row r="32" spans="1:5" ht="102" customHeight="1" x14ac:dyDescent="0.25">
      <c r="A32" s="3">
        <f ca="1">IFERROR(((#REF!+DayAllowance)&lt;TODAY())*(LEN(#REF!)=0)*(LEN(#REF!)&gt;0),0)</f>
        <v>0</v>
      </c>
      <c r="B32" s="50" t="s">
        <v>96</v>
      </c>
      <c r="C32" s="36" t="s">
        <v>71</v>
      </c>
      <c r="D32" s="18" t="s">
        <v>190</v>
      </c>
    </row>
    <row r="33" spans="1:4" ht="85.8" customHeight="1" x14ac:dyDescent="0.25">
      <c r="A33" s="3">
        <f ca="1">IFERROR(((#REF!+DayAllowance)&lt;TODAY())*(LEN(#REF!)=0)*(LEN(#REF!)&gt;0),0)</f>
        <v>0</v>
      </c>
      <c r="B33" s="50" t="s">
        <v>97</v>
      </c>
      <c r="C33" s="34" t="s">
        <v>76</v>
      </c>
      <c r="D33" s="18" t="s">
        <v>191</v>
      </c>
    </row>
    <row r="34" spans="1:4" ht="89.4" customHeight="1" x14ac:dyDescent="0.25">
      <c r="A34" s="3">
        <f ca="1">IFERROR(((#REF!+DayAllowance)&lt;TODAY())*(LEN(#REF!)=0)*(LEN(#REF!)&gt;0),0)</f>
        <v>0</v>
      </c>
      <c r="B34" s="50" t="s">
        <v>98</v>
      </c>
      <c r="C34" s="35" t="s">
        <v>77</v>
      </c>
      <c r="D34" s="18" t="s">
        <v>192</v>
      </c>
    </row>
    <row r="35" spans="1:4" ht="107.4" customHeight="1" x14ac:dyDescent="0.25">
      <c r="A35" s="3">
        <f ca="1">IFERROR(((#REF!+DayAllowance)&lt;TODAY())*(LEN(#REF!)=0)*(LEN(#REF!)&gt;0),0)</f>
        <v>0</v>
      </c>
      <c r="B35" s="50" t="s">
        <v>99</v>
      </c>
      <c r="C35" s="35" t="s">
        <v>78</v>
      </c>
      <c r="D35" s="18" t="s">
        <v>193</v>
      </c>
    </row>
    <row r="36" spans="1:4" ht="64.8" customHeight="1" x14ac:dyDescent="0.25">
      <c r="A36" s="3">
        <f ca="1">IFERROR(((#REF!+DayAllowance)&lt;TODAY())*(LEN(#REF!)=0)*(LEN(#REF!)&gt;0),0)</f>
        <v>0</v>
      </c>
      <c r="B36" s="50" t="s">
        <v>100</v>
      </c>
      <c r="C36" s="32" t="s">
        <v>69</v>
      </c>
      <c r="D36" s="18" t="s">
        <v>194</v>
      </c>
    </row>
    <row r="37" spans="1:4" ht="64.8" customHeight="1" x14ac:dyDescent="0.25">
      <c r="A37" s="3">
        <f ca="1">IFERROR(((#REF!+DayAllowance)&lt;TODAY())*(LEN(#REF!)=0)*(LEN(#REF!)&gt;0),0)</f>
        <v>0</v>
      </c>
      <c r="B37" s="50" t="s">
        <v>101</v>
      </c>
      <c r="C37" s="36" t="s">
        <v>87</v>
      </c>
      <c r="D37" s="18" t="s">
        <v>195</v>
      </c>
    </row>
    <row r="38" spans="1:4" ht="65.400000000000006" customHeight="1" x14ac:dyDescent="0.25">
      <c r="A38" s="3">
        <f ca="1">IFERROR(((#REF!+DayAllowance)&lt;TODAY())*(LEN(#REF!)=0)*(LEN(#REF!)&gt;0),0)</f>
        <v>0</v>
      </c>
      <c r="B38" s="50" t="s">
        <v>102</v>
      </c>
      <c r="C38" s="36" t="s">
        <v>88</v>
      </c>
      <c r="D38" s="18" t="s">
        <v>196</v>
      </c>
    </row>
    <row r="39" spans="1:4" ht="50.4" customHeight="1" x14ac:dyDescent="0.25">
      <c r="A39" s="3">
        <f ca="1">IFERROR(((#REF!+DayAllowance)&lt;TODAY())*(LEN(#REF!)=0)*(LEN(#REF!)&gt;0),0)</f>
        <v>0</v>
      </c>
      <c r="B39" s="50" t="s">
        <v>103</v>
      </c>
      <c r="C39" s="34" t="s">
        <v>89</v>
      </c>
      <c r="D39" s="18" t="s">
        <v>197</v>
      </c>
    </row>
    <row r="40" spans="1:4" ht="61.8" customHeight="1" x14ac:dyDescent="0.25">
      <c r="A40" s="3">
        <f ca="1">IFERROR(((#REF!+DayAllowance)&lt;TODAY())*(LEN(#REF!)=0)*(LEN(#REF!)&gt;0),0)</f>
        <v>0</v>
      </c>
      <c r="B40" s="50" t="s">
        <v>104</v>
      </c>
      <c r="C40" s="41" t="s">
        <v>67</v>
      </c>
      <c r="D40" s="18" t="s">
        <v>198</v>
      </c>
    </row>
    <row r="41" spans="1:4" ht="126" customHeight="1" x14ac:dyDescent="0.25">
      <c r="A41" s="3">
        <f ca="1">IFERROR(((#REF!+DayAllowance)&lt;TODAY())*(LEN(#REF!)=0)*(LEN(#REF!)&gt;0),0)</f>
        <v>0</v>
      </c>
      <c r="B41" s="50" t="s">
        <v>105</v>
      </c>
      <c r="C41" s="41" t="s">
        <v>68</v>
      </c>
      <c r="D41" s="18" t="s">
        <v>199</v>
      </c>
    </row>
    <row r="42" spans="1:4" ht="63.6" customHeight="1" x14ac:dyDescent="0.25">
      <c r="A42" s="3">
        <f ca="1">IFERROR(((#REF!+DayAllowance)&lt;TODAY())*(LEN(#REF!)=0)*(LEN(#REF!)&gt;0),0)</f>
        <v>0</v>
      </c>
      <c r="B42" s="50" t="s">
        <v>106</v>
      </c>
      <c r="C42" s="34" t="s">
        <v>90</v>
      </c>
      <c r="D42" s="18" t="s">
        <v>200</v>
      </c>
    </row>
    <row r="43" spans="1:4" ht="82.8" customHeight="1" x14ac:dyDescent="0.25">
      <c r="A43" s="3">
        <f ca="1">IFERROR(((#REF!+DayAllowance)&lt;TODAY())*(LEN(#REF!)=0)*(LEN(#REF!)&gt;0),0)</f>
        <v>0</v>
      </c>
      <c r="B43" s="50" t="s">
        <v>107</v>
      </c>
      <c r="C43" s="35" t="s">
        <v>91</v>
      </c>
      <c r="D43" s="18" t="s">
        <v>201</v>
      </c>
    </row>
    <row r="44" spans="1:4" ht="66.599999999999994" customHeight="1" x14ac:dyDescent="0.25">
      <c r="A44" s="3">
        <f ca="1">IFERROR(((#REF!+DayAllowance)&lt;TODAY())*(LEN(#REF!)=0)*(LEN(#REF!)&gt;0),0)</f>
        <v>0</v>
      </c>
      <c r="B44" s="50" t="s">
        <v>108</v>
      </c>
      <c r="C44" s="35" t="s">
        <v>79</v>
      </c>
      <c r="D44" s="18" t="s">
        <v>202</v>
      </c>
    </row>
    <row r="45" spans="1:4" ht="57.6" customHeight="1" x14ac:dyDescent="0.25">
      <c r="A45" s="3">
        <f ca="1">IFERROR(((#REF!+DayAllowance)&lt;TODAY())*(LEN(#REF!)=0)*(LEN(#REF!)&gt;0),0)</f>
        <v>0</v>
      </c>
      <c r="B45" s="50" t="s">
        <v>109</v>
      </c>
      <c r="C45" s="37" t="s">
        <v>80</v>
      </c>
      <c r="D45" s="18" t="s">
        <v>203</v>
      </c>
    </row>
    <row r="46" spans="1:4" ht="65.400000000000006" customHeight="1" x14ac:dyDescent="0.25">
      <c r="A46" s="3">
        <f ca="1">IFERROR(((#REF!+DayAllowance)&lt;TODAY())*(LEN(#REF!)=0)*(LEN(#REF!)&gt;0),0)</f>
        <v>0</v>
      </c>
      <c r="B46" s="50" t="s">
        <v>110</v>
      </c>
      <c r="C46" s="35" t="s">
        <v>73</v>
      </c>
      <c r="D46" s="18" t="s">
        <v>204</v>
      </c>
    </row>
    <row r="47" spans="1:4" ht="73.2" customHeight="1" x14ac:dyDescent="0.25">
      <c r="A47" s="3">
        <f ca="1">IFERROR(((#REF!+DayAllowance)&lt;TODAY())*(LEN(#REF!)=0)*(LEN(#REF!)&gt;0),0)</f>
        <v>0</v>
      </c>
      <c r="B47" s="50" t="s">
        <v>111</v>
      </c>
      <c r="C47" s="40" t="s">
        <v>51</v>
      </c>
      <c r="D47" s="18" t="s">
        <v>205</v>
      </c>
    </row>
    <row r="48" spans="1:4" ht="53.4" customHeight="1" x14ac:dyDescent="0.25">
      <c r="A48" s="3">
        <f ca="1">IFERROR(((#REF!+DayAllowance)&lt;TODAY())*(LEN(#REF!)=0)*(LEN(#REF!)&gt;0),0)</f>
        <v>0</v>
      </c>
      <c r="B48" s="50" t="s">
        <v>112</v>
      </c>
      <c r="C48" s="35" t="s">
        <v>92</v>
      </c>
      <c r="D48" s="18" t="s">
        <v>206</v>
      </c>
    </row>
    <row r="49" spans="1:4" ht="66.599999999999994" customHeight="1" x14ac:dyDescent="0.25">
      <c r="A49" s="3">
        <f ca="1">IFERROR(((#REF!+DayAllowance)&lt;TODAY())*(LEN(#REF!)=0)*(LEN(#REF!)&gt;0),0)</f>
        <v>0</v>
      </c>
      <c r="B49" s="50" t="s">
        <v>113</v>
      </c>
      <c r="C49" s="40" t="s">
        <v>52</v>
      </c>
      <c r="D49" s="18" t="s">
        <v>207</v>
      </c>
    </row>
    <row r="50" spans="1:4" ht="69.599999999999994" customHeight="1" x14ac:dyDescent="0.25">
      <c r="A50" s="3">
        <f ca="1">IFERROR(((#REF!+DayAllowance)&lt;TODAY())*(LEN(#REF!)=0)*(LEN(#REF!)&gt;0),0)</f>
        <v>0</v>
      </c>
      <c r="B50" s="50" t="s">
        <v>114</v>
      </c>
      <c r="C50" s="40" t="s">
        <v>53</v>
      </c>
      <c r="D50" s="18" t="s">
        <v>208</v>
      </c>
    </row>
  </sheetData>
  <mergeCells count="1">
    <mergeCell ref="B1:D1"/>
  </mergeCells>
  <phoneticPr fontId="13" type="noConversion"/>
  <conditionalFormatting sqref="D3:D4 D9">
    <cfRule type="expression" dxfId="11" priority="7">
      <formula>$A3=1</formula>
    </cfRule>
  </conditionalFormatting>
  <conditionalFormatting sqref="D7">
    <cfRule type="expression" dxfId="10" priority="18">
      <formula>$A5=1</formula>
    </cfRule>
  </conditionalFormatting>
  <conditionalFormatting sqref="D5">
    <cfRule type="expression" dxfId="9" priority="6">
      <formula>$A5=1</formula>
    </cfRule>
  </conditionalFormatting>
  <conditionalFormatting sqref="D8">
    <cfRule type="expression" dxfId="8" priority="24">
      <formula>$A7=1</formula>
    </cfRule>
  </conditionalFormatting>
  <conditionalFormatting sqref="D6">
    <cfRule type="expression" dxfId="7" priority="4">
      <formula>$A6=1</formula>
    </cfRule>
  </conditionalFormatting>
  <conditionalFormatting sqref="D10">
    <cfRule type="expression" dxfId="6" priority="36">
      <formula>#REF!=1</formula>
    </cfRule>
  </conditionalFormatting>
  <dataValidations count="5">
    <dataValidation allowBlank="1" showInputMessage="1" showErrorMessage="1" prompt="Enter Book Title in this column under this heading" sqref="D2" xr:uid="{21E8188B-27E0-48AF-93BE-8C6658E8DDD7}"/>
    <dataValidation allowBlank="1" showInputMessage="1" showErrorMessage="1" prompt="Enter Student name in this column under this heading. Use heading filters to find specific entries" sqref="C2" xr:uid="{30E13A6F-0854-46F6-A328-03AB860E071F}"/>
    <dataValidation allowBlank="1" showInputMessage="1" showErrorMessage="1" prompt="Overdue icon is automatically updated in this column under this heading" sqref="A2:B2" xr:uid="{3DEE620A-2736-423F-8D62-5B265C479B7A}"/>
    <dataValidation allowBlank="1" showInputMessage="1" showErrorMessage="1" prompt="Title of this worksheet is in this cell. Enter Days Until Overdue in cell at right" sqref="B1" xr:uid="{A49E4E1F-02B9-44AF-A0C5-F6BFA65B961B}"/>
    <dataValidation allowBlank="1" showInputMessage="1" showErrorMessage="1" prompt="Create a Library Book Checkout tracker in this worksheet. Enter Days Until Overdue in cell H1" sqref="A1" xr:uid="{5279411E-44B4-4E65-822D-807C2FC0D977}"/>
  </dataValidations>
  <hyperlinks>
    <hyperlink ref="E3" location="Apstiprinātie_pieteikumi!A1" display="atpakaļ uz apstiprināto pieteikumu sarakstu" xr:uid="{988620FE-70E9-4AA0-936D-7E9A791D55BE}"/>
    <hyperlink ref="E4:E10" location="Apstiprinātie_pieteikumi!A1" display="atpakaļ uz apstiprināto pieteikumu sarakstu" xr:uid="{838E2ADB-4BFB-4B24-A82A-BC7DFF46DE29}"/>
    <hyperlink ref="E11" location="Apstiprinātie_pieteikumi!A1" display="atpakaļ uz apstiprināto pieteikumu sarakstu" xr:uid="{7198E991-0328-43FC-A07D-D548B802CBC7}"/>
    <hyperlink ref="E12" location="Apstiprinātie_pieteikumi!A1" display="atpakaļ uz apstiprināto pieteikumu sarakstu" xr:uid="{872F9A16-4D39-43C4-AEA6-EEE01EBD968F}"/>
    <hyperlink ref="E13" location="Apstiprinātie_pieteikumi!A1" display="atpakaļ uz apstiprināto pieteikumu sarakstu" xr:uid="{74AE33DD-9DFD-4FF3-8BFC-C6579E164999}"/>
    <hyperlink ref="E14:E18" location="Apstiprinātie_pieteikumi!A1" display="atpakaļ uz apstiprināto pieteikumu sarakstu" xr:uid="{E3F65FA9-B35B-46B9-9071-0A62E99B28F0}"/>
    <hyperlink ref="E19:E20" location="Apstiprinātie_pieteikumi!A1" display="atpakaļ uz apstiprināto pieteikumu sarakstu" xr:uid="{0452F4B6-7B63-464B-A695-A5F514FAF286}"/>
    <hyperlink ref="E23" location="Apstiprinātie_pieteikumi!A1" display="atpakaļ uz apstiprināto pieteikumu sarakstu" xr:uid="{772DBD4D-5DCB-4C2B-A0FE-FEA315EF4584}"/>
    <hyperlink ref="E26" location="Apstiprinātie_pieteikumi!A1" display="atpakaļ uz apstiprināto pieteikumu sarakstu" xr:uid="{60AC71BD-30D0-4804-9543-4E25F7993796}"/>
    <hyperlink ref="E21:E22" location="Apstiprinātie_pieteikumi!A1" display="atpakaļ uz apstiprināto pieteikumu sarakstu" xr:uid="{A147F0F5-2A5F-42D3-B6F7-F78ADFB9DE30}"/>
    <hyperlink ref="E24:E25" location="Apstiprinātie_pieteikumi!A1" display="atpakaļ uz apstiprināto pieteikumu sarakstu" xr:uid="{78795093-E923-4527-A224-39AFD40242AD}"/>
    <hyperlink ref="E27:E28" location="Apstiprinātie_pieteikumi!A1" display="atpakaļ uz apstiprināto pieteikumu sarakstu" xr:uid="{2F61A229-B0DC-490D-A385-964FB9868327}"/>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19"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A3:A50</xm:sqref>
        </x14:conditionalFormatting>
        <x14:conditionalFormatting xmlns:xm="http://schemas.microsoft.com/office/excel/2006/main">
          <x14:cfRule type="iconSet" priority="121" id="{AC19B711-8B60-42C3-992E-DEA21E39D88F}">
            <x14:iconSet custom="1">
              <x14:cfvo type="percent">
                <xm:f>0</xm:f>
              </x14:cfvo>
              <x14:cfvo type="num">
                <xm:f>0</xm:f>
              </x14:cfvo>
              <x14:cfvo type="num">
                <xm:f>1</xm:f>
              </x14:cfvo>
              <x14:cfIcon iconSet="NoIcons" iconId="0"/>
              <x14:cfIcon iconSet="NoIcons" iconId="0"/>
              <x14:cfIcon iconSet="3TrafficLights1" iconId="0"/>
            </x14:iconSet>
          </x14:cfRule>
          <xm:sqref>B3:B50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3.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4.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2.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s>
</ds:datastoreItem>
</file>

<file path=customXml/itemProps3.xml><?xml version="1.0" encoding="utf-8"?>
<ds:datastoreItem xmlns:ds="http://schemas.openxmlformats.org/officeDocument/2006/customXml" ds:itemID="{FBDD915E-8CCF-4B2A-A05D-4D9CCAF75CDD}">
  <ds:schemaRefs>
    <ds:schemaRef ds:uri="http://schemas.microsoft.com/DataMashup"/>
  </ds:schemaRefs>
</ds:datastoreItem>
</file>

<file path=customXml/itemProps4.xml><?xml version="1.0" encoding="utf-8"?>
<ds:datastoreItem xmlns:ds="http://schemas.openxmlformats.org/officeDocument/2006/customXml" ds:itemID="{55C70D1C-264E-41D7-8139-C30525067F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Apstiprinātie_pieteikumi</vt:lpstr>
      <vt:lpstr>Vizītkartes</vt:lpstr>
      <vt:lpstr>Vizītkartes!ColumnTitle1</vt:lpstr>
      <vt:lpstr>ColumnTitle1</vt:lpstr>
      <vt:lpstr>Apstiprinātie_pieteikumi!Print_Titles</vt:lpstr>
      <vt:lpstr>Vizītkartes!Print_Titles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2022-07-27T10:02:29Z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