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filterPrivacy="1" codeName="ThisWorkbook"/>
  <xr:revisionPtr revIDLastSave="215" documentId="13_ncr:1_{3DD2E5D0-2A6C-4EE4-8137-E64F270741FD}" xr6:coauthVersionLast="47" xr6:coauthVersionMax="47" xr10:uidLastSave="{07D8A539-F15F-435D-B7FA-B2026F663C9D}"/>
  <bookViews>
    <workbookView xWindow="-108" yWindow="-108" windowWidth="23256" windowHeight="12576" activeTab="1" xr2:uid="{00000000-000D-0000-FFFF-FFFF00000000}"/>
  </bookViews>
  <sheets>
    <sheet name="Apstiprinātie_projekt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Apstiprinātie_projekti!#REF!</definedName>
    <definedName name="_xlnm.Print_Titles" localSheetId="0">Apstiprinātie_projekti!$2:$2</definedName>
    <definedName name="_xlnm.Print_Titles" localSheetId="1">Vizītkartes!$2:$2</definedName>
    <definedName name="RowTitleRegion1..H1" localSheetId="1">Vizītkartes!#REF!</definedName>
    <definedName name="RowTitleRegion1..H1">Apstiprinātie_projekti!#REF!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 l="1"/>
  <c r="A9" i="3" l="1"/>
  <c r="A10" i="3"/>
  <c r="A11" i="3"/>
  <c r="A9" i="1"/>
  <c r="A10" i="1"/>
  <c r="A3" i="3"/>
  <c r="A3" i="1"/>
  <c r="A4" i="1"/>
  <c r="A5" i="1"/>
  <c r="A6" i="1"/>
  <c r="A7" i="1"/>
  <c r="A8" i="1"/>
</calcChain>
</file>

<file path=xl/sharedStrings.xml><?xml version="1.0" encoding="utf-8"?>
<sst xmlns="http://schemas.openxmlformats.org/spreadsheetml/2006/main" count="105" uniqueCount="72">
  <si>
    <t>Overdue</t>
  </si>
  <si>
    <t>Projekta Nr.</t>
  </si>
  <si>
    <t>Projekta iesniedzējs</t>
  </si>
  <si>
    <t>Saite uz vizītkarti</t>
  </si>
  <si>
    <t>Nr.p.k.</t>
  </si>
  <si>
    <t>Vizītkarte</t>
  </si>
  <si>
    <t>Projekta nosaukums</t>
  </si>
  <si>
    <t>Piezīmes</t>
  </si>
  <si>
    <t>atpakaļ uz apstiprināto pieteikumu sarakstu</t>
  </si>
  <si>
    <t>Projekta iesniedzēja juridiskā adrese</t>
  </si>
  <si>
    <t>Līguma summa, EUR</t>
  </si>
  <si>
    <r>
      <rPr>
        <b/>
        <sz val="14"/>
        <color theme="3" tint="-0.24994659260841701"/>
        <rFont val="Georgia"/>
        <family val="1"/>
        <scheme val="minor"/>
      </rPr>
      <t xml:space="preserve">Noslēgtie projektu īstenošanas līgumi        </t>
    </r>
    <r>
      <rPr>
        <sz val="14"/>
        <color theme="3" tint="-0.24994659260841701"/>
        <rFont val="Georgia"/>
        <family val="1"/>
        <scheme val="minor"/>
      </rPr>
      <t xml:space="preserve">                                                                                                  
Latvijas valsts budžeta finansētā programmā
“Ģimenei draudzīga pašvaldība” atklāta projektu pieteikumu konkursa nevaldības organizācijām “Pasākumi un aktivitātes Latvijas un Ukrainas ģimenēm ar bērniem”  (2022.gadā)</t>
    </r>
  </si>
  <si>
    <t>2022.LV/ĢDP_UKR/1</t>
  </si>
  <si>
    <t>2022.LV/ĢDP_UKR/4</t>
  </si>
  <si>
    <t>2022.LV/ĢDP_UKR/6</t>
  </si>
  <si>
    <t>2022.LV/ĢDP_UKR/7</t>
  </si>
  <si>
    <t>2022.LV/ĢDP_UKR/13</t>
  </si>
  <si>
    <t>2022.LV/ĢDP_UKR/9</t>
  </si>
  <si>
    <t>2022.LV/ĢDP_UKR/11</t>
  </si>
  <si>
    <t>2022.LV/ĢDP_UKR/14</t>
  </si>
  <si>
    <t>2022.LV/ĢDP_UKR/12</t>
  </si>
  <si>
    <t>Radošo aktivitāšu kopums “Roku rokā”</t>
  </si>
  <si>
    <t>Ģimene vienojošais spēks!</t>
  </si>
  <si>
    <t xml:space="preserve">Saulainā integrācijas vasara </t>
  </si>
  <si>
    <t>Tēva dienas gājiens par godu Latvijas un Ukrainas tēviem</t>
  </si>
  <si>
    <t>MĒS SATIKSIMIES – MI ZUSTRINEMOSJ!</t>
  </si>
  <si>
    <t>DARI un RADI draudzību</t>
  </si>
  <si>
    <t>Ukrainas kara bēgļu un citu krievu valodā runājošo mazākumtautību pārstāvju integrēšana sabiedrībā, veicinot izpratni par atvērtas, drošas un vienotas vides veidošanu jau ģimenes un vecāku-bērnu attiecību līmenī</t>
  </si>
  <si>
    <t>Ģimeņu sadraudzības māja Ēdolē</t>
  </si>
  <si>
    <t>Iz – krāso vasaru!</t>
  </si>
  <si>
    <r>
      <rPr>
        <sz val="14"/>
        <color theme="3" tint="-0.24994659260841701"/>
        <rFont val="Georgia"/>
        <family val="1"/>
        <scheme val="minor"/>
      </rPr>
      <t xml:space="preserve">                                                                                          
</t>
    </r>
    <r>
      <rPr>
        <b/>
        <sz val="14"/>
        <color theme="3" tint="-0.24994659260841701"/>
        <rFont val="Georgia"/>
        <family val="1"/>
        <scheme val="minor"/>
      </rPr>
      <t>Latvijas valsts budžeta finansētā programmā
“Ģimenei draudzīga pašvaldība” atklāta projektu pieteikumu konkursa nevaldības organizācijām “Pasākumi un aktivitātes Latvijas un Ukrainas ģimenēm ar bērniem”  (2022.gadā)</t>
    </r>
    <r>
      <rPr>
        <sz val="14"/>
        <color theme="3" tint="-0.24994659260841701"/>
        <rFont val="Times New Roman"/>
        <family val="1"/>
      </rPr>
      <t xml:space="preserve">    </t>
    </r>
  </si>
  <si>
    <t>Mārupes nov., Mārupe, Ziedoņu iela 10, LV-2167</t>
  </si>
  <si>
    <t>Bērnu un ģimeņu atbalsta biedrība “Miera osta” no 1.jūlija līdz 30.septembrim Karostā, Liepājā plāno realizēt projektu “Radošo aktivitāšu kopums “Roku rokā””. Projekta mērķis ir caur radošu aktivitāšu kopumu veicināt Ukrainas ģimeņu piederību Latvijas sabiedrībai, mazinot sociālās atstumtības risku veidošanos, kā arī psihoemocionālās veselības uzlabošanu ģimenēm ar bērniem, piedāvājot dalību ģimeniskos un kultūrizglītojošos pasākumos. 
Projektā tiks īstenots dažādu aktivitāšu kopums, kas papildinās pašvaldības piedāvātās aktivitātes kultūras jomā, tādējādi veicinot programmas „Ģimenei draudzīga pašvaldība” mērķu sasniegšanu. Tiks veicināts neformāls sociālās integrācijas process, kura laikā gan Ukrainas, gan Latvijas ģimenes tuvāk iepazītu viena otru, veidotu izpratni par kultūru atšķirībām un uzlabotu sociālo mijiedarbību, mazinātu psihoemecionālo spriedzi. 
Piedāvātās aktivitātes palīdzēs paplašināt jau iepriekš veiktos pasākumus, sadarbojoties ar organizācijām, kas šo darbu īsteno ikdienā. Gan latviešu, gan ukraiņu bērniem tiks nodrošināta iespēja piepildīt viņu vajadzību tikt vecāku saredzētiem darbojoties, kā arī iespēja izmēģināt jaunus darbošanās veidus, kas paplašinātu viņu redzesloku un iespējas nākotnē. Vecākiem tiks piedāvātas jaunas zināšanas un prasmes, ko pielietot ģimenes dzīves apstākļu uzlabošanai. Ir būtiski turpināt darbu pie ģimenei draudzīgas vides veidošanas Karostā, kurā bērni un viņu vecāki jūtas droši, tiek saredzēti un sadzirdēti, saņem iedrošinājumu, spēj pieaugt un attīstieties.</t>
  </si>
  <si>
    <t xml:space="preserve">Projekta ietvaros ir plānots sniegts atbalstu Ventspils valstspilsētā dzīvojošām Ukraiņu un latviešu ģimenēm ar bērniem, iesaistot tās starpkultūras veicinošās aktivitātēs, kas stiprinātu kultūru izpratni un piederības sajūtu Latvijas valstij. Projekta ietvaros ir paredzētas trīs aktivitātes, kā pirmā aktivitāte dienas nometne “Septiņi soļi svaiga gaisa”, kuras tēma proti, solis, ko speram ir daļa no dabas un daba ir kā kultūru un tradīciju vienojošais elements, kas caurvijas visām nometnes dienām. Nometne tiek plānota kā izglītojoša nometne ģimenēm, kas balstīta uz latviskām un vispārcilvēciskām vērtībām. Kā otra projekta aktivitāte četru dienu ilgās Ukraiņu kultūras dienu svinības, kuras mērķis ir veicināt starpkutūru izpratni un sadarbību. Projekta noslēguma pasākuma “Atpakaļ uz skolu” laikā tiks atskaņota koncertprogramma ar kopīgām ukraiņu un latviešu tautas un sirds dziesmām.
Pateicoties projekta plānotajām aktivitātēm 40 Ukraiņu un latviešu ģimenēm ar bērniem būs bijusi iespēja piedalīties aktivitātēs, kas stiprinās ģimeņu psihoemocionālo labsajūtu , starpkultūru sadarbību un  piederības sajūtu Latvijas sabiedrībai. </t>
  </si>
  <si>
    <t>Ventspils, Kapteiņu iela 18 - 1, LV-3601</t>
  </si>
  <si>
    <t xml:space="preserve">Projekta “Saulainā integrācijas vasara” mērķis ir veicināt saliedētu sabiedrību, ar kopēju izpratni pat Latvijas vēsturi, kultūru un tradīcijām,  Ziemeļlatgales reģionā. 
Mērķa grupa –  vismaz 150 Latvijas un Ukrainas civiliedzīvotāji vecumā no 3-75 gadiem, kuri dzīvo Ziemeļlatgales reģionā. Projekta īstenošanas vieta – Rēzeknes novads, Latvija. 
Lai veicinātu mērķa grupas interešu un vajadzību pārstāvēšanu, LSK projekta ietvaros nodrošinās plašu integrācijas pasākumu programmu -  latviešu valodas un kultūras pēcpusdienas, 3 izglītojošās ekskursijas pa  Latviju, radošās dienas bērniem un jauniešiem, labbūtības pārgājiens jauniešiem un ģimeņu sporta diena, kur Ukrainas un Latvijas civiliedzīvotājiem mijiedarbojoties tiks sekmēta saliedēta sabiedrība un veiksmīga integrācija Latvijā.  
Projektā plānotās aktivitātes ir vērstas uz Latvijas valsts budžeta finansētās programmas “Ģimenei draudzīga pašvaldība” mērķa sasniegšanu un sekmēs sabiedrības saliedētību, stiprinot Ukrainas ģimeņu piederību Latvijas sabiedrībai, veicinot latviešu valodas un kultūras apguvi Latvijas un Ukrainas civiliedzīvotāju ģimenēm ar bērniem.
Projekta īstenošanas laiks 2022.gada 1.jūlijs – 30.septembris. </t>
  </si>
  <si>
    <t>Rīga, Šarlotes iela 1D, LV-1001</t>
  </si>
  <si>
    <t>Rīga, Brīvības iela 40 - 16, LV-1050</t>
  </si>
  <si>
    <t xml:space="preserve">“Tēva dienas gājiens par godu Latvijas un Ukrainas tēviem” ir projekts, kura mērķis ir godināt Latvijas un Ukrainas tēvus. Projekta pieteicējs Tēva dienas gājienu un festivālu Latvijā ir rīkojis septiņus gadus, lai teiktu paldies atbildīgajiem tēviem un Latvijas sabiedrībā aktualizētu tematu par tēva nozīmību ģimenes un bērna dzīvē. Šogad Tēva dienas gājiens veltīts ne vien Latvijas, bet arī Ukrainas tēviem, tādējādi veicinot sabiedrības saliedētību un Ukrainas ģimeņu piederības sajūtu Latvijas sabiedrībai. Ukrainas ģimeņu iesaiste Latvijas ģimeņu iemīļotā, ikgadējā pasākumā ir arī veids, kā ieradīt Latvijas ģimeņu svētku svinēšanas un atpūtas tradīcijas.
Tēva dienas gājiens norisināsies 11.septembrī Rīgā, sāksies pie Brīvības pieminekļa un norisināsies pa Brīvības ielu. Gājienam izstrādāts vizuālais noformējums, kas vēsta par Latvijas un Ukrainas sadraudzību, sadarbību. Gājiens noslēgsies Vērmanes dārzā, kur dienas garumā Latvijas un Ukrainas ģimenēm būs iespēja piedalīties dažādās kopīgās aktivitātēs. Piemēram, brīvdabas kafejnīcā pie Ukrainietēm, iesaistoties boršča, vareņiku un citu Ukrainas tradicionālo ēdienu meistarklasē, piedaloties jogas nodarbībās pie jogas meistariem no Ukrainas, sadziedoties ar Ukrainas un latviešu folkloristiem. Apmeklējums un aktivitātes pasākumā bez maksas. </t>
  </si>
  <si>
    <t xml:space="preserve">
Sniegt iespēju Ukrainas ģimenēm Latvijā neformālā gaisotnē atklāt Latvijas kultūrvēsturiskās vērtības, caur praktiskiem piemēriem papildināt zināšanas par iespējām, ko sniedz Latvijas valsts un sabiedrība, rosināt savstarpēju diskusiju. Caur kopā būšanu izzināsim dažādas Ukrainas cilvēkiem Latvijā aktuālas tēmas – aktualizēsim gan politiskus, gan drošības un sadzīviskus jautājumus. Pateicoties plānotajām radošajām darbnīcām, ieinteresēt ukraiņus Latvijas tradīciju apzināšanā un esot kopā ar Latvijas ģimenēm - nonākt līdz sadraudzības vakaru galvenajam mērķim – savstarpējai uzticībai.
Mērķa grupa:
Ukrainas civiliedzīvotāji Latvijā – ģimenes, māmiņas ar bērniem
Latvijas iedzīvotāji – primāri ģimenes - sabiedrības daļa, kas aktīvi iesaistās palīdzības sniegšanā ukraiņiem Latvijā un Ukrainā - mentori, izmitinātāji, brīvprātīgie. 
Projekta īstenošanas vieta: Biedrības “Tavi draugi” palīdzības sniegšanas centrs Ventspils ielā 50, kas jau ir kļuvis par šīs bēgļu krīzes simbolu humānās palīdzības sniegšanā ukraiņiem Latvijā un Ukrainā. Centrs apkalpojis vairāk nekā 3000 ģimenes uz vietas centrā vairāk nekā 8000 reizes, kas liecina par cilvēku atgriešanos pēc palīdzības saņemšanas.
Plānotie rezultāti: 
Ar projekta aktivitātēm plānojam sasniegt vismaz 450 Ukrainas civiliedzīvotājus Latvijā, kā arī piesaistīt 50 latviešu mentorus, izmitinātājus un brīvprātīgos, tādējādi nodrošinotsa draudzību.</t>
  </si>
  <si>
    <t xml:space="preserve">Drošas, atvērtas un iekļaujošas sabiedrības veidošana sākas ģimenē. Visbiežāk bērni, pusaudži un jaunieši pārņem savu vecāku izpausmes formas, attieksmes un rīcības modeļus. Tāpēc atvērta un iekļaujoša sabiedrība jāsāk veidot, darbojoties un strādājot ar vecākiem.
Projekta ietvaros Fonds PLECS organizē 3 mācību grupas, katrā piedaloties 24 personām, no kurām vismaz puse ir mazākumtautību pārstāvji.
Mācību grupās pašreflektīvā veidā pieaugošie pārskatīs savas attiecību veidošanas prasmes, savu piesaistes modeli, mācoties veidot drošas, stabilas un draudzīgas attiecības gan ar saviem bērniem, gan pieaugušajiem, tai skaitā, draugiem un mazākumtautību pārstāvjiem.
Projekta īstenošanas vieta – Rīga. Galvenās aktivitātes – informācijas izplatīšana un grupu komplektēšana un mācību grupu organizēšana/ vadīšana. Programmu pasniegšanas valoda – krievu.
Galvenie rezultāti: 72 pieaugušie ar plašāku un pozitīvu pieredzi sava piesaistes modeļa izpratnē, vismaz 36 mazākumtautību pārstāvji ar pozitīvu pieredzi un, līdz ar to, ciešākas piesaistes veidošanu Latvijas sabiedrībai kopumā. </t>
  </si>
  <si>
    <t xml:space="preserve">Projekta mērķis ir veicināt Latvijas teritorijā esošo Ukrainas karadarbībā cietušo civiliedzīvotāju sociālo un psiholoģisko labklājību, kā arī integrāciju Latvijas sabiedrībā, bez maksas atverot “Ģimeņu Sadraudzības māju”, 6-8 ģimenēm no Ukrainas, Kuldīgas novada Ēdolē.
Pasākuma mērķa grupa ir ģimenes, kuras izceļojušas no Ukrainas uz Latviju saistībā ar Krievijas Federācijas izraisīto militāro konfliktu Ukrainā, priekšroku dodot ģimenēm, kurās bērni Latvijā ieradušies ar aizbildņiem, ģimenēm, kurām identificējamas problēmas iekļauties sabiedrībā, kas izpaužas kā radinieku, draugu un sociālo kontaktu trūkums, vai ģimenēm ar ierobežotiem iztikas līdzekļiem.
“Ģimeņu Sadraudzības māja” tiks atvērta brīvdienu mājā “Pūjalgi” (nodota lietošanā bez atlīdzības) no 2022.gada 13. līdz 20.jūlijam. Šajā laikā paredzēts 6 dienu tematisko pasākumu cikls – mākslas, jūras, mūzikas, latviešu kultūras, sporta un zinātnes dienas ar radošām darbnīcām, meistarklasēm, ekskursijām, kā arī aktīvu atpūtu un izklaidi. Tajās paredzēts iepazīt vēsturi, veidot diskusiju par ukraiņu un latviešu tautu kultūru vai nacionālajām parašām. Tādejādi veicinot ģimeņu sadraudzību un saliedētību, stiprinot Ukrainas ģimeņu piederību Latvijas sabiedrībai un veicinot kultūras apguvi. Teritorijā visu periodu uzturēsies arī 1-2 ģimenes no Latvijas, kas iesaistīsies īstenotajos pasākumos (izdevumus segs no saviem līdzekļiem). Kopīga mijiedarbība veicinās arī latviešu valodas apguvi, jo īpaši bērnu savstarpējā komunikācijā. </t>
  </si>
  <si>
    <t xml:space="preserve">Biedrība “Jaunie Spārni” projeta “Iz - krāso vasaru! ” organizēs bērnu nometni “Izkrāso vasaru!” un mākslas un radošo nodarbību ciklu “Kŗāsaini sapņi”. Projekta merķis ir Projekta mērķis ir stiprināt Latvijas un Ukrainas bērnu saikni, veicināt bērnu un pieaugušo saziņu caur radošām un sportiskām aktivitātēm, iepazīt latviešu un ukraiņu tautas tradīcijas un nacionālos ēdienus, tādējādi sekmējot divu tautu tuvināšanos, sapratni un saliedētību, kā arī veicināt jaunpienākušo Ukrainas iedzīvotāju piederību Latvijas sabiedrībai. Projets tiks īstenots Preiļu novadā. </t>
  </si>
  <si>
    <t xml:space="preserve">Projekta “DARI un RADI draudzību” mērķis ir  veicināt Ukrainas ģimeņu sadraudzību ar Latviešu ģimenēm Valmieras novadā, ar radošo darbnīcu palīdzību, sekmējot sabiedrības saliedētību, stiprinot Ukrainas ģimeņu piederību Latvijas sabiedrībai, veicinot latviešu valodas un kultūras apguvi.
Projekta konkrētie mērķi ir Stiprināt Ukrainas ģimeņu piederību Latvijas sabiedrībai; Vaidot jaunas draudzības un kontaktus starp Latvijas un Ukrainas ģimenēm; Veicināt latviešu valodas un kultūras apguvi; Attīstīt bērnos un vecākos radošumu un iedvesmot vairāk laika pavadīt kopā; Veidot sabiedrībā pozitīvu attieksmi par Ukrainas ģimenēm; Iesaistīt ģimenes ar bērniem koprades kustības attīstībā Valmierā un apkārtnē.
Darbnīcas notiks Valmieras koprades darbnīcā DARE, kur ir izveidotas atvērtas, ģimenēm draudzīgas un ikvienam interesentam pieejamas koprades telpas ar modernām tehnoloģijām, ko var izmantot ikviens interesents.  Koprades un ķimerēšanās darbnīcas ir inovatīvs veids kā piedāvāt ģimenēm saturīgi pavadīt laiku, iepazīties, sadraudzēties ar Ukrainas ģimenēm, vaidot jaunus kontaktus, vienlaikus attīstot mūsdienām ļoti svarīgas tehnoloģiskās un radošās prasmes, stiprinot ģimeniskās saites un vērtības. 
Darbnīcu norise plānota laika posmā no 1.08.-23.09.2022. Tiks īstenotas 3 radošās darbnīcas, kur vecākiem ar bērniem no Latvijas un Ukrainas būs iespēja kopīgi veidot dažādus dizaina priekšmetus. Visās darbnīcās ģimenēm būs unikāla iespēja kopīgi darbojoties iepazīt koprades darbnīcas DARE iespējas, sadarbībā ar kvalificētiem speciālistiem/pasniedzējiem iepazīt jaunās tehnoloģija (3D printerus, 3D pildspalvas, plotergriezēju, termopresi u.c.) vērtīgi pavadīt laiku, ģimenēm sadraudzēties, iegūt jaunus kontaktus, kopīgi pagatavot kādu dizaina priekšmetu, ko pēc tam varēs izmantot ikdienā. Darbnīcu rezultātā tiks radītas lietas, ko dalībnieki varēs ņemt uz mājām par piemiņu no kopā darbošanās pieredzes. </t>
  </si>
  <si>
    <t>Tukuma nov., Engures pag., Engure, Selgas iela 13, LV-3113</t>
  </si>
  <si>
    <t>Valmieras nov., Valmiera, Purva iela 12A, LV-4201</t>
  </si>
  <si>
    <t>Rīga, Tērbatas iela 30, LV-1011</t>
  </si>
  <si>
    <t>Saldus nov., Ezeres pag., Ezere, "Ezeres pagasta kultūras nams", LV-3891</t>
  </si>
  <si>
    <t>Preiļu nov., Rušonas pag., Kastīre, Liepu iela 4 - 2, LV-5329</t>
  </si>
  <si>
    <t>Projekta īstenošanas vieta</t>
  </si>
  <si>
    <t>Projekta īstenošanas periods</t>
  </si>
  <si>
    <t>Biedrība “Bērnu un ģimeņu atbalsta biedrība “Miera Osta”” reģ.Nr.400080847220</t>
  </si>
  <si>
    <t>01.07.-30.09.2022.</t>
  </si>
  <si>
    <t>Karosta, Liepāja</t>
  </si>
  <si>
    <t>Ventspils</t>
  </si>
  <si>
    <t>30.06.-30.09.2022.</t>
  </si>
  <si>
    <t>Ziemeļlatgale</t>
  </si>
  <si>
    <t>Rīga</t>
  </si>
  <si>
    <t>18.07.-30.09.2022.</t>
  </si>
  <si>
    <t>24.08.-28.09.2022.</t>
  </si>
  <si>
    <t>Valmiera</t>
  </si>
  <si>
    <t>01.08.-30.09.2022.</t>
  </si>
  <si>
    <t>Kuldīgas novads, Kurzeme</t>
  </si>
  <si>
    <t>Preiļu novads</t>
  </si>
  <si>
    <t>Biedrība “Jaunie Spārni”
reģ.Nr.40008153971</t>
  </si>
  <si>
    <t>Biedrība “Ventspils ukraiņu kultūras biedrība “KOBZAR”” reģ.Nr.40008029184</t>
  </si>
  <si>
    <t>Biedrība “Latvijas Sarkanais Krusts” 
reģ.Nr.40008002279</t>
  </si>
  <si>
    <t>Nodibinājums “Fonds Mammām un Tētiem”
reģ.Nr.50008180331</t>
  </si>
  <si>
    <t>Biedrība “Tavi draugi”
reģ.Nr.50008218771</t>
  </si>
  <si>
    <t>Biedrība “Valmieras Attīstības aģentūra”
reģ.Nr.40008054745</t>
  </si>
  <si>
    <t>Nodibinājums “Fonds PLECS”
reģ.Nr.40008281764</t>
  </si>
  <si>
    <t>Biedrība “Mūsu ligzda”
reģ.Nr.40008112615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</si>
</sst>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18"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11"/>
      <color theme="1"/>
      <name val="Georgia"/>
      <family val="1"/>
      <scheme val="minor"/>
    </font>
    <font>
      <sz val="8"/>
      <color theme="3" tint="-0.24994659260841701"/>
      <name val="Georgia"/>
      <family val="1"/>
      <scheme val="minor"/>
    </font>
    <font>
      <sz val="10"/>
      <color theme="3" tint="-0.24994659260841701"/>
      <name val="Georgia"/>
      <family val="1"/>
      <scheme val="minor"/>
    </font>
    <font>
      <u/>
      <sz val="10"/>
      <color theme="3" tint="-0.24994659260841701"/>
      <name val="Georgia"/>
      <family val="2"/>
      <scheme val="minor"/>
    </font>
    <font>
      <sz val="8"/>
      <name val="Georgia"/>
      <family val="2"/>
      <scheme val="minor"/>
    </font>
    <font>
      <b/>
      <sz val="11"/>
      <color theme="3" tint="-0.24994659260841701"/>
      <name val="Georgia"/>
      <family val="1"/>
      <scheme val="minor"/>
    </font>
    <font>
      <b/>
      <sz val="11"/>
      <color theme="1"/>
      <name val="Georgia"/>
      <family val="1"/>
      <scheme val="minor"/>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457881"/>
        <bgColor indexed="64"/>
      </patternFill>
    </fill>
  </fills>
  <borders count="7">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8">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2" fontId="0" fillId="0" borderId="0" xfId="11" applyNumberFormat="1" applyFont="1">
      <alignment horizontal="left" vertical="center" wrapText="1" indent="1"/>
    </xf>
    <xf numFmtId="2" fontId="11" fillId="0" borderId="4" xfId="8" applyNumberFormat="1" applyFont="1" applyBorder="1" applyAlignment="1">
      <alignment horizontal="center" vertical="center" wrapText="1"/>
    </xf>
    <xf numFmtId="2" fontId="11" fillId="0" borderId="4" xfId="0" applyNumberFormat="1" applyFont="1" applyBorder="1" applyAlignment="1">
      <alignment horizontal="center" vertical="center" wrapTex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12" fillId="0" borderId="0" xfId="1" applyFont="1" applyFill="1" applyBorder="1" applyAlignment="1">
      <alignment horizontal="left" vertical="center" wrapText="1"/>
    </xf>
    <xf numFmtId="0" fontId="11" fillId="0" borderId="4" xfId="0" applyFont="1" applyBorder="1" applyAlignment="1">
      <alignment horizontal="left" vertical="center" wrapText="1"/>
    </xf>
    <xf numFmtId="0" fontId="5" fillId="0" borderId="4" xfId="1" applyFont="1" applyFill="1" applyBorder="1" applyAlignment="1">
      <alignment horizontal="left" vertical="center" wrapText="1"/>
    </xf>
    <xf numFmtId="0" fontId="14" fillId="0" borderId="0" xfId="1" applyFont="1" applyBorder="1" applyAlignment="1">
      <alignment horizontal="center" vertical="center" wrapText="1"/>
    </xf>
    <xf numFmtId="0" fontId="5" fillId="0" borderId="5" xfId="0" applyFont="1" applyFill="1" applyBorder="1" applyAlignment="1">
      <alignment horizontal="left" vertical="center" wrapText="1"/>
    </xf>
    <xf numFmtId="2" fontId="5" fillId="0" borderId="0" xfId="8" applyNumberFormat="1" applyFont="1" applyAlignment="1">
      <alignment horizontal="center" vertical="center" wrapText="1"/>
    </xf>
    <xf numFmtId="0" fontId="12" fillId="0" borderId="0" xfId="0" applyFont="1" applyAlignment="1">
      <alignment horizontal="left" vertical="center" wrapText="1"/>
    </xf>
    <xf numFmtId="0" fontId="16" fillId="4" borderId="4" xfId="0" applyFont="1" applyFill="1" applyBorder="1" applyAlignment="1">
      <alignment horizontal="center" vertical="center" wrapText="1"/>
    </xf>
    <xf numFmtId="0" fontId="17" fillId="0" borderId="4" xfId="0" applyFont="1" applyBorder="1" applyAlignment="1">
      <alignment horizontal="left" vertical="center"/>
    </xf>
    <xf numFmtId="0" fontId="5" fillId="4" borderId="0" xfId="0" applyFont="1" applyFill="1">
      <alignment horizontal="left" vertical="center" wrapText="1" indent="1"/>
    </xf>
    <xf numFmtId="0" fontId="16" fillId="4" borderId="3" xfId="0" applyFont="1" applyFill="1" applyBorder="1" applyAlignment="1">
      <alignment horizontal="center" vertical="center" wrapText="1"/>
    </xf>
    <xf numFmtId="0" fontId="9" fillId="0" borderId="2" xfId="7" applyFont="1" applyAlignment="1">
      <alignment horizontal="center" vertical="center" wrapText="1"/>
    </xf>
    <xf numFmtId="0" fontId="8" fillId="0" borderId="2" xfId="7" applyFont="1" applyAlignment="1">
      <alignment horizontal="center" vertical="center" wrapText="1"/>
    </xf>
    <xf numFmtId="0" fontId="8" fillId="0" borderId="0" xfId="7" applyFont="1" applyBorder="1" applyAlignment="1">
      <alignment horizontal="center" vertical="center" wrapText="1"/>
    </xf>
    <xf numFmtId="0" fontId="12" fillId="0" borderId="0" xfId="0" applyFont="1" applyAlignment="1">
      <alignment vertical="top" wrapText="1"/>
    </xf>
    <xf numFmtId="0" fontId="12" fillId="0" borderId="6" xfId="0" applyFont="1" applyBorder="1" applyAlignment="1">
      <alignment horizontal="left" vertical="center" wrapText="1"/>
    </xf>
    <xf numFmtId="0" fontId="12" fillId="0" borderId="0" xfId="1" applyFont="1" applyFill="1" applyBorder="1" applyAlignment="1">
      <alignment vertical="center" wrapText="1"/>
    </xf>
    <xf numFmtId="0" fontId="12" fillId="0" borderId="4" xfId="0" applyFont="1" applyBorder="1" applyAlignment="1">
      <alignment horizontal="left" vertical="center" wrapText="1"/>
    </xf>
    <xf numFmtId="0" fontId="3" fillId="0" borderId="0" xfId="1" applyAlignment="1">
      <alignment horizontal="left" vertical="center" wrapText="1" inden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35">
    <dxf>
      <font>
        <b val="0"/>
        <i val="0"/>
        <strike val="0"/>
        <condense val="0"/>
        <extend val="0"/>
        <outline val="0"/>
        <shadow val="0"/>
        <u val="none"/>
        <vertAlign val="baseline"/>
        <sz val="11"/>
        <color theme="3" tint="-0.24994659260841701"/>
        <name val="Georgia"/>
        <family val="1"/>
        <scheme val="minor"/>
      </font>
      <numFmt numFmtId="2" formatCode="0.00"/>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numFmt numFmtId="2" formatCode="0.00"/>
      <alignment horizontal="center" vertical="center" textRotation="0" wrapText="1" indent="0" justifyLastLine="0" shrinkToFit="0" readingOrder="0"/>
      <border diagonalUp="0" diagonalDown="0" outline="0">
        <left/>
        <right/>
        <top/>
        <bottom/>
      </border>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bottom/>
        <vertical/>
        <horizontal/>
      </border>
    </dxf>
    <dxf>
      <font>
        <b/>
        <i val="0"/>
        <strike val="0"/>
        <condense val="0"/>
        <extend val="0"/>
        <outline val="0"/>
        <shadow val="0"/>
        <u val="none"/>
        <vertAlign val="baseline"/>
        <sz val="11"/>
        <color theme="1"/>
        <name val="Georgia"/>
        <family val="1"/>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Georgia"/>
        <family val="1"/>
        <scheme val="minor"/>
      </font>
      <numFmt numFmtId="2"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3" tint="-0.24994659260841701"/>
        <name val="Georgia"/>
        <family val="1"/>
        <scheme val="minor"/>
      </font>
      <numFmt numFmtId="2" formatCode="0.00"/>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Georgia"/>
        <family val="1"/>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theme="1"/>
        <name val="Georgia"/>
        <family val="1"/>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outline="0">
        <left/>
        <right/>
        <top/>
        <bottom/>
      </border>
    </dxf>
    <dxf>
      <font>
        <strike val="0"/>
        <outline val="0"/>
        <shadow val="0"/>
        <u val="none"/>
        <vertAlign val="baseline"/>
        <sz val="8"/>
        <color theme="3" tint="-0.24994659260841701"/>
        <name val="Georgia"/>
        <family val="1"/>
        <scheme val="minor"/>
      </font>
      <alignment horizontal="left" vertical="center" textRotation="0" wrapText="1" indent="0" justifyLastLine="0" shrinkToFit="0" readingOrder="0"/>
    </dxf>
    <dxf>
      <font>
        <b/>
        <strike val="0"/>
        <outline val="0"/>
        <shadow val="0"/>
        <u val="none"/>
        <vertAlign val="baseline"/>
        <sz val="10"/>
        <color theme="1"/>
        <name val="Georgia"/>
        <family val="1"/>
        <scheme val="minor"/>
      </font>
      <numFmt numFmtId="1"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3" tint="-0.24994659260841701"/>
        <name val="Georgia"/>
        <family val="1"/>
        <scheme val="minor"/>
      </font>
      <numFmt numFmtId="1" formatCode="0"/>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numFmt numFmtId="2"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Georgia"/>
        <family val="1"/>
        <scheme val="minor"/>
      </font>
      <numFmt numFmtId="2" formatCode="0.00"/>
      <alignment horizontal="center" vertical="center" textRotation="0" wrapText="1" indent="0" justifyLastLine="0" shrinkToFit="0" readingOrder="0"/>
    </dxf>
    <dxf>
      <font>
        <strike val="0"/>
        <outline val="0"/>
        <shadow val="0"/>
        <u val="none"/>
        <vertAlign val="baseline"/>
        <color theme="1"/>
        <name val="Georgia"/>
        <family val="1"/>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color theme="1"/>
        <name val="Georgia"/>
        <family val="1"/>
        <scheme val="min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4"/>
      <tableStyleElement type="headerRow" dxfId="33"/>
      <tableStyleElement type="firstColumn" dxfId="32"/>
      <tableStyleElement type="firstHeaderCell" dxfId="31"/>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I11" totalsRowShown="0">
  <tableColumns count="9">
    <tableColumn id="8" xr3:uid="{00000000-0010-0000-0000-000008000000}" name="Overdue" totalsRowDxfId="22" dataCellStyle="Icon Set" totalsRowCellStyle="Icon Set">
      <calculatedColumnFormula>IFERROR(((#REF!+DayAllowance)&lt;TODAY())*(LEN(#REF!)=0)*(LEN(#REF!)&gt;0),0)</calculatedColumnFormula>
    </tableColumn>
    <tableColumn id="1" xr3:uid="{00000000-0010-0000-0000-000001000000}" name="Projekta Nr." dataDxfId="30" totalsRowDxfId="21"/>
    <tableColumn id="6" xr3:uid="{26E69ECC-1A97-4480-BEDC-99761C4F43E3}" name="Projekta iesniedzējs" dataDxfId="15" totalsRowDxfId="16"/>
    <tableColumn id="3" xr3:uid="{00000000-0010-0000-0000-000003000000}" name="Projekta nosaukums" dataDxfId="29" totalsRowDxfId="20"/>
    <tableColumn id="2" xr3:uid="{00000000-0010-0000-0000-000002000000}" name="Projekta iesniedzēja juridiskā adrese" dataDxfId="28" totalsRowDxfId="19" dataCellStyle="Phone" totalsRowCellStyle="Phone"/>
    <tableColumn id="9" xr3:uid="{C632EA0B-AE30-4E48-91DB-D3EE9317D02A}" name="Projekta īstenošanas vieta" dataDxfId="1" totalsRowDxfId="3" dataCellStyle="Phone" totalsRowCellStyle="Phone"/>
    <tableColumn id="10" xr3:uid="{EA744A64-9F45-436F-A1C7-F02A106F1295}" name="Projekta īstenošanas periods" dataDxfId="0" totalsRowDxfId="2" dataCellStyle="Phone" totalsRowCellStyle="Phone"/>
    <tableColumn id="7" xr3:uid="{AA2895DF-3DBD-4FBF-A8D4-CAB4BB83199C}" name="Līguma summa, EUR" dataDxfId="27" totalsRowDxfId="18" dataCellStyle="Phone" totalsRowCellStyle="Phone"/>
    <tableColumn id="4" xr3:uid="{00000000-0010-0000-0000-000004000000}" name="Piezīmes" dataDxfId="26" totalsRowDxfId="17"/>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11"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25" dataCellStyle="Icon Set"/>
    <tableColumn id="1" xr3:uid="{7C6548DA-6BDD-4F11-B28E-7E0EE5A7BEB0}" name="Projekta Nr." dataDxfId="24"/>
    <tableColumn id="4" xr3:uid="{0F21CA56-2CDC-4885-84AE-01B3592557FF}" name="Vizītkarte" dataDxfId="23"/>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lursoft.lv/adrese/selgas-iela-13-engure-engures-pagasts-tukuma-novads-lv-3113"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39997558519241921"/>
    <pageSetUpPr fitToPage="1"/>
  </sheetPr>
  <dimension ref="A1:I11"/>
  <sheetViews>
    <sheetView showGridLines="0" topLeftCell="A7" zoomScaleNormal="100" workbookViewId="0">
      <selection activeCell="C11" sqref="C11"/>
    </sheetView>
  </sheetViews>
  <sheetFormatPr defaultRowHeight="30" customHeight="1" x14ac:dyDescent="0.25"/>
  <cols>
    <col min="1" max="1" width="2.81640625" style="1" customWidth="1"/>
    <col min="2" max="2" width="21.453125" customWidth="1"/>
    <col min="3" max="3" width="22.7265625" style="1" customWidth="1"/>
    <col min="4" max="4" width="27.08984375" customWidth="1"/>
    <col min="5" max="5" width="20.54296875" customWidth="1"/>
    <col min="6" max="8" width="20.54296875" style="1" customWidth="1"/>
    <col min="9" max="9" width="27.1796875" customWidth="1"/>
    <col min="10" max="10" width="2.81640625" customWidth="1"/>
  </cols>
  <sheetData>
    <row r="1" spans="1:9" ht="70.2" customHeight="1" thickTop="1" x14ac:dyDescent="0.25">
      <c r="B1" s="20" t="s">
        <v>11</v>
      </c>
      <c r="C1" s="20"/>
      <c r="D1" s="21"/>
      <c r="E1" s="21"/>
      <c r="F1" s="21"/>
      <c r="G1" s="21"/>
      <c r="H1" s="21"/>
      <c r="I1" s="21"/>
    </row>
    <row r="2" spans="1:9" ht="54.6" customHeight="1" x14ac:dyDescent="0.25">
      <c r="A2" s="1" t="s">
        <v>0</v>
      </c>
      <c r="B2" s="16" t="s">
        <v>1</v>
      </c>
      <c r="C2" s="16" t="s">
        <v>2</v>
      </c>
      <c r="D2" s="16" t="s">
        <v>6</v>
      </c>
      <c r="E2" s="16" t="s">
        <v>9</v>
      </c>
      <c r="F2" s="16" t="s">
        <v>49</v>
      </c>
      <c r="G2" s="16" t="s">
        <v>50</v>
      </c>
      <c r="H2" s="16" t="s">
        <v>10</v>
      </c>
      <c r="I2" s="16" t="s">
        <v>7</v>
      </c>
    </row>
    <row r="3" spans="1:9" ht="41.4" x14ac:dyDescent="0.25">
      <c r="A3" s="2">
        <f ca="1">IFERROR(((#REF!+DayAllowance)&lt;TODAY())*(LEN(#REF!)=0)*(LEN(#REF!)&gt;0),0)</f>
        <v>0</v>
      </c>
      <c r="B3" s="17" t="s">
        <v>12</v>
      </c>
      <c r="C3" s="10" t="s">
        <v>51</v>
      </c>
      <c r="D3" s="10" t="s">
        <v>21</v>
      </c>
      <c r="E3" s="14" t="s">
        <v>31</v>
      </c>
      <c r="F3" s="14" t="s">
        <v>53</v>
      </c>
      <c r="G3" s="14" t="s">
        <v>52</v>
      </c>
      <c r="H3" s="6">
        <v>7992</v>
      </c>
      <c r="I3" s="8" t="s">
        <v>3</v>
      </c>
    </row>
    <row r="4" spans="1:9" ht="40.799999999999997" customHeight="1" x14ac:dyDescent="0.25">
      <c r="A4" s="2">
        <f ca="1">IFERROR(((#REF!+DayAllowance)&lt;TODAY())*(LEN(#REF!)=0)*(LEN(#REF!)&gt;0),0)</f>
        <v>0</v>
      </c>
      <c r="B4" s="17" t="s">
        <v>13</v>
      </c>
      <c r="C4" s="10" t="s">
        <v>65</v>
      </c>
      <c r="D4" s="10" t="s">
        <v>22</v>
      </c>
      <c r="E4" s="14" t="s">
        <v>34</v>
      </c>
      <c r="F4" s="14" t="s">
        <v>54</v>
      </c>
      <c r="G4" s="14" t="s">
        <v>55</v>
      </c>
      <c r="H4" s="6">
        <v>12288</v>
      </c>
      <c r="I4" s="8" t="s">
        <v>3</v>
      </c>
    </row>
    <row r="5" spans="1:9" ht="43.2" customHeight="1" x14ac:dyDescent="0.25">
      <c r="A5" s="2">
        <f ca="1">IFERROR(((#REF!+DayAllowance)&lt;TODAY())*(LEN(#REF!)=0)*(LEN(#REF!)&gt;0),0)</f>
        <v>0</v>
      </c>
      <c r="B5" s="17" t="s">
        <v>14</v>
      </c>
      <c r="C5" s="11" t="s">
        <v>66</v>
      </c>
      <c r="D5" s="10" t="s">
        <v>23</v>
      </c>
      <c r="E5" s="14" t="s">
        <v>36</v>
      </c>
      <c r="F5" s="14" t="s">
        <v>56</v>
      </c>
      <c r="G5" s="14" t="s">
        <v>52</v>
      </c>
      <c r="H5" s="5">
        <v>12496.5</v>
      </c>
      <c r="I5" s="8" t="s">
        <v>3</v>
      </c>
    </row>
    <row r="6" spans="1:9" ht="45" customHeight="1" x14ac:dyDescent="0.25">
      <c r="A6" s="2">
        <f ca="1">IFERROR(((#REF!+DayAllowance)&lt;TODAY())*(LEN(#REF!)=0)*(LEN(#REF!)&gt;0),0)</f>
        <v>0</v>
      </c>
      <c r="B6" s="17" t="s">
        <v>15</v>
      </c>
      <c r="C6" s="11" t="s">
        <v>67</v>
      </c>
      <c r="D6" s="10" t="s">
        <v>24</v>
      </c>
      <c r="E6" s="14" t="s">
        <v>37</v>
      </c>
      <c r="F6" s="14" t="s">
        <v>57</v>
      </c>
      <c r="G6" s="14" t="s">
        <v>58</v>
      </c>
      <c r="H6" s="5">
        <v>12470.88</v>
      </c>
      <c r="I6" s="8" t="s">
        <v>3</v>
      </c>
    </row>
    <row r="7" spans="1:9" ht="43.2" customHeight="1" x14ac:dyDescent="0.25">
      <c r="A7" s="2">
        <f ca="1">IFERROR(((#REF!+DayAllowance)&lt;TODAY())*(LEN(#REF!)=0)*(LEN(#REF!)&gt;0),0)</f>
        <v>0</v>
      </c>
      <c r="B7" s="17" t="s">
        <v>17</v>
      </c>
      <c r="C7" s="11" t="s">
        <v>68</v>
      </c>
      <c r="D7" s="10" t="s">
        <v>25</v>
      </c>
      <c r="E7" s="27" t="s">
        <v>44</v>
      </c>
      <c r="F7" s="14" t="s">
        <v>57</v>
      </c>
      <c r="G7" s="27" t="s">
        <v>59</v>
      </c>
      <c r="H7" s="5">
        <v>12500</v>
      </c>
      <c r="I7" s="8" t="s">
        <v>3</v>
      </c>
    </row>
    <row r="8" spans="1:9" ht="41.4" x14ac:dyDescent="0.25">
      <c r="A8" s="2">
        <f ca="1">IFERROR(((#REF!+DayAllowance)&lt;TODAY())*(LEN(#REF!)=0)*(LEN(#REF!)&gt;0),0)</f>
        <v>0</v>
      </c>
      <c r="B8" s="17" t="s">
        <v>18</v>
      </c>
      <c r="C8" s="11" t="s">
        <v>69</v>
      </c>
      <c r="D8" s="10" t="s">
        <v>26</v>
      </c>
      <c r="E8" s="14" t="s">
        <v>45</v>
      </c>
      <c r="F8" s="14" t="s">
        <v>60</v>
      </c>
      <c r="G8" s="14" t="s">
        <v>52</v>
      </c>
      <c r="H8" s="5">
        <v>6840</v>
      </c>
      <c r="I8" s="8" t="s">
        <v>3</v>
      </c>
    </row>
    <row r="9" spans="1:9" ht="105.6" customHeight="1" x14ac:dyDescent="0.25">
      <c r="A9" s="3">
        <f ca="1">IFERROR(((#REF!+DayAllowance)&lt;TODAY())*(LEN(#REF!)=0)*(LEN(#REF!)&gt;0),0)</f>
        <v>0</v>
      </c>
      <c r="B9" s="17" t="s">
        <v>20</v>
      </c>
      <c r="C9" s="13" t="s">
        <v>70</v>
      </c>
      <c r="D9" s="10" t="s">
        <v>27</v>
      </c>
      <c r="E9" s="14" t="s">
        <v>46</v>
      </c>
      <c r="F9" s="14" t="s">
        <v>57</v>
      </c>
      <c r="G9" s="14" t="s">
        <v>61</v>
      </c>
      <c r="H9" s="14">
        <v>6713.96</v>
      </c>
      <c r="I9" s="8" t="s">
        <v>3</v>
      </c>
    </row>
    <row r="10" spans="1:9" ht="45" customHeight="1" x14ac:dyDescent="0.25">
      <c r="A10" s="3">
        <f ca="1">IFERROR(((#REF!+DayAllowance)&lt;TODAY())*(LEN(#REF!)=0)*(LEN(#REF!)&gt;0),0)</f>
        <v>0</v>
      </c>
      <c r="B10" s="17" t="s">
        <v>16</v>
      </c>
      <c r="C10" s="13" t="s">
        <v>71</v>
      </c>
      <c r="D10" s="10" t="s">
        <v>28</v>
      </c>
      <c r="E10" s="14" t="s">
        <v>47</v>
      </c>
      <c r="F10" s="14" t="s">
        <v>62</v>
      </c>
      <c r="G10" s="14" t="s">
        <v>61</v>
      </c>
      <c r="H10" s="14">
        <v>8460.06</v>
      </c>
      <c r="I10" s="8" t="s">
        <v>3</v>
      </c>
    </row>
    <row r="11" spans="1:9" ht="45" customHeight="1" x14ac:dyDescent="0.25">
      <c r="A11" s="3">
        <f ca="1">IFERROR(((#REF!+DayAllowance)&lt;TODAY())*(LEN(#REF!)=0)*(LEN(#REF!)&gt;0),0)</f>
        <v>0</v>
      </c>
      <c r="B11" s="17" t="s">
        <v>19</v>
      </c>
      <c r="C11" s="13" t="s">
        <v>64</v>
      </c>
      <c r="D11" s="10" t="s">
        <v>29</v>
      </c>
      <c r="E11" s="14" t="s">
        <v>48</v>
      </c>
      <c r="F11" s="14" t="s">
        <v>63</v>
      </c>
      <c r="G11" s="14" t="s">
        <v>52</v>
      </c>
      <c r="H11" s="14">
        <v>10467.5</v>
      </c>
      <c r="I11" s="8" t="s">
        <v>3</v>
      </c>
    </row>
  </sheetData>
  <mergeCells count="1">
    <mergeCell ref="B1:I1"/>
  </mergeCells>
  <phoneticPr fontId="15" type="noConversion"/>
  <conditionalFormatting sqref="I3:I11">
    <cfRule type="expression" dxfId="14" priority="4">
      <formula>$A3=1</formula>
    </cfRule>
  </conditionalFormatting>
  <conditionalFormatting sqref="H3:H6 C3:D6">
    <cfRule type="expression" dxfId="13" priority="25">
      <formula>$A5=1</formula>
    </cfRule>
  </conditionalFormatting>
  <conditionalFormatting sqref="H7:H8 C7:D8">
    <cfRule type="expression" dxfId="12" priority="35">
      <formula>#REF!=1</formula>
    </cfRule>
  </conditionalFormatting>
  <conditionalFormatting sqref="H3:H6">
    <cfRule type="expression" dxfId="11" priority="1">
      <formula>$A5=1</formula>
    </cfRule>
  </conditionalFormatting>
  <conditionalFormatting sqref="H7:H8">
    <cfRule type="expression" dxfId="10" priority="2">
      <formula>#REF!=1</formula>
    </cfRule>
  </conditionalFormatting>
  <dataValidations count="7">
    <dataValidation allowBlank="1" showInputMessage="1" showErrorMessage="1" prompt="Create a Library Book Checkout tracker in this worksheet. Enter Days Until Overdue in cell H1" sqref="A1" xr:uid="{00000000-0002-0000-0000-000000000000}"/>
    <dataValidation allowBlank="1" showInputMessage="1" showErrorMessage="1" prompt="Title of this worksheet is in this cell. Enter Days Until Overdue in cell at right" sqref="B1:C1" xr:uid="{00000000-0002-0000-0000-000001000000}"/>
    <dataValidation allowBlank="1" showInputMessage="1" showErrorMessage="1" prompt="Overdue icon is automatically updated in this column under this heading" sqref="A2" xr:uid="{00000000-0002-0000-0000-000004000000}"/>
    <dataValidation allowBlank="1" showInputMessage="1" showErrorMessage="1" prompt="Enter Student name in this column under this heading. Use heading filters to find specific entries" sqref="B2:C2" xr:uid="{00000000-0002-0000-0000-000005000000}"/>
    <dataValidation allowBlank="1" showInputMessage="1" showErrorMessage="1" prompt="Enter Contact Email address in this column under this heading" sqref="D2" xr:uid="{00000000-0002-0000-0000-000006000000}"/>
    <dataValidation allowBlank="1" showInputMessage="1" showErrorMessage="1" prompt="Enter Book Title in this column under this heading" sqref="I2" xr:uid="{00000000-0002-0000-0000-000008000000}"/>
    <dataValidation allowBlank="1" showInputMessage="1" showErrorMessage="1" prompt="Enter Contact Phone number in this column under this heading" sqref="E2:H2 C2" xr:uid="{00000000-0002-0000-0000-000007000000}"/>
  </dataValidations>
  <hyperlinks>
    <hyperlink ref="I3" location="Vizītkartes!D3" display="Saite uz vizītkarti" xr:uid="{B8B276B4-36A5-4335-B4E9-6B1D81C517EC}"/>
    <hyperlink ref="I4" location="Vizītkartes!D4" display="Saite uz vizītkarti" xr:uid="{9D823077-2945-40B3-B370-884B7186E502}"/>
    <hyperlink ref="I5" location="Vizītkartes!D5" display="Saite uz vizītkarti" xr:uid="{BE79F2E9-1E9C-4DDF-B065-A7EF3EA82662}"/>
    <hyperlink ref="I6" location="Vizītkartes!D6" display="Saite uz vizītkarti" xr:uid="{28D112A1-392B-4FBF-9ED9-454A72E34C72}"/>
    <hyperlink ref="I7" location="Vizītkartes!D7" display="Saite uz vizītkarti" xr:uid="{00B9A32C-E553-4FCF-8974-EF5D263DCECC}"/>
    <hyperlink ref="I8" location="Vizītkartes!D8" display="Saite uz vizītkarti" xr:uid="{992A62D8-3DBB-4FF9-830A-679AC16D2A72}"/>
    <hyperlink ref="I9" location="Vizītkartes!D9" display="Saite uz vizītkarti" xr:uid="{51D1A431-876F-40E5-A990-E889174F6BE2}"/>
    <hyperlink ref="I10" location="Vizītkartes!D10" display="Saite uz vizītkarti" xr:uid="{4C9317BE-C114-4553-9E0A-1236082BC8F6}"/>
    <hyperlink ref="I11" location="Vizītkartes!D11" display="Saite uz vizītkarti" xr:uid="{2B8941A9-2668-46EB-A16C-A6ABA0EEC525}"/>
    <hyperlink ref="E7" r:id="rId1" display="https://www.lursoft.lv/adrese/selgas-iela-13-engure-engures-pagasts-tukuma-novads-lv-3113" xr:uid="{06C54A7E-FFE6-4ACA-81AC-5E00B58DB883}"/>
  </hyperlinks>
  <printOptions horizontalCentered="1"/>
  <pageMargins left="0.5" right="0.5" top="0.5" bottom="0.5" header="0.5" footer="0.5"/>
  <pageSetup scale="75" fitToHeight="0" orientation="landscape" r:id="rId2"/>
  <headerFooter differentFirst="1">
    <oddFooter>Page &amp;P of &amp;N</oddFooter>
  </headerFooter>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49"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7" tint="0.39997558519241921"/>
    <pageSetUpPr fitToPage="1"/>
  </sheetPr>
  <dimension ref="A1:E11"/>
  <sheetViews>
    <sheetView showGridLines="0" tabSelected="1" topLeftCell="B1" zoomScale="85" zoomScaleNormal="85" workbookViewId="0">
      <selection activeCell="D10" sqref="D10"/>
    </sheetView>
  </sheetViews>
  <sheetFormatPr defaultColWidth="8.7265625" defaultRowHeight="30" customHeight="1" x14ac:dyDescent="0.25"/>
  <cols>
    <col min="1" max="1" width="2.81640625" style="1" hidden="1" customWidth="1"/>
    <col min="2" max="2" width="7.7265625" style="1" customWidth="1"/>
    <col min="3" max="3" width="23.08984375" style="1" customWidth="1"/>
    <col min="4" max="4" width="117.81640625" style="1" customWidth="1"/>
    <col min="5" max="5" width="20.90625" style="1" customWidth="1"/>
    <col min="6" max="16384" width="8.7265625" style="1"/>
  </cols>
  <sheetData>
    <row r="1" spans="1:5" ht="81.599999999999994" customHeight="1" x14ac:dyDescent="0.25">
      <c r="B1" s="22" t="s">
        <v>30</v>
      </c>
      <c r="C1" s="22"/>
      <c r="D1" s="22"/>
    </row>
    <row r="2" spans="1:5" ht="30" customHeight="1" x14ac:dyDescent="0.25">
      <c r="A2" s="1" t="s">
        <v>0</v>
      </c>
      <c r="B2" s="18" t="s">
        <v>4</v>
      </c>
      <c r="C2" s="19" t="s">
        <v>1</v>
      </c>
      <c r="D2" s="19" t="s">
        <v>5</v>
      </c>
    </row>
    <row r="3" spans="1:5" ht="136.19999999999999" customHeight="1" x14ac:dyDescent="0.25">
      <c r="A3" s="3">
        <f ca="1">IFERROR(((#REF!+DayAllowance)&lt;TODAY())*(LEN(#REF!)=0)*(LEN(#REF!)&gt;0),0)</f>
        <v>0</v>
      </c>
      <c r="B3" s="7">
        <v>1</v>
      </c>
      <c r="C3" s="17" t="s">
        <v>12</v>
      </c>
      <c r="D3" s="9" t="s">
        <v>32</v>
      </c>
      <c r="E3" s="12" t="s">
        <v>8</v>
      </c>
    </row>
    <row r="4" spans="1:5" ht="85.8" customHeight="1" x14ac:dyDescent="0.25">
      <c r="A4" s="2">
        <v>2</v>
      </c>
      <c r="B4" s="7">
        <v>2</v>
      </c>
      <c r="C4" s="17" t="s">
        <v>13</v>
      </c>
      <c r="D4" s="9" t="s">
        <v>33</v>
      </c>
      <c r="E4" s="12" t="s">
        <v>8</v>
      </c>
    </row>
    <row r="5" spans="1:5" ht="93.6" customHeight="1" x14ac:dyDescent="0.25">
      <c r="A5" s="2">
        <v>3</v>
      </c>
      <c r="B5" s="7">
        <v>3</v>
      </c>
      <c r="C5" s="17" t="s">
        <v>14</v>
      </c>
      <c r="D5" s="9" t="s">
        <v>35</v>
      </c>
      <c r="E5" s="12" t="s">
        <v>8</v>
      </c>
    </row>
    <row r="6" spans="1:5" ht="102" customHeight="1" x14ac:dyDescent="0.25">
      <c r="A6" s="2">
        <v>4</v>
      </c>
      <c r="B6" s="7">
        <v>4</v>
      </c>
      <c r="C6" s="17" t="s">
        <v>15</v>
      </c>
      <c r="D6" s="9" t="s">
        <v>38</v>
      </c>
      <c r="E6" s="12" t="s">
        <v>8</v>
      </c>
    </row>
    <row r="7" spans="1:5" ht="137.4" customHeight="1" x14ac:dyDescent="0.25">
      <c r="A7" s="4">
        <v>5</v>
      </c>
      <c r="B7" s="7">
        <v>5</v>
      </c>
      <c r="C7" s="17" t="s">
        <v>17</v>
      </c>
      <c r="D7" s="23" t="s">
        <v>39</v>
      </c>
      <c r="E7" s="12" t="s">
        <v>8</v>
      </c>
    </row>
    <row r="8" spans="1:5" ht="168" customHeight="1" x14ac:dyDescent="0.25">
      <c r="A8" s="2">
        <v>6</v>
      </c>
      <c r="B8" s="7">
        <v>6</v>
      </c>
      <c r="C8" s="17" t="s">
        <v>18</v>
      </c>
      <c r="D8" s="15" t="s">
        <v>43</v>
      </c>
      <c r="E8" s="12" t="s">
        <v>8</v>
      </c>
    </row>
    <row r="9" spans="1:5" ht="113.4" customHeight="1" x14ac:dyDescent="0.25">
      <c r="A9" s="3">
        <f ca="1">IFERROR(((#REF!+DayAllowance)&lt;TODAY())*(LEN(#REF!)=0)*(LEN(#REF!)&gt;0),0)</f>
        <v>0</v>
      </c>
      <c r="B9" s="7">
        <v>7</v>
      </c>
      <c r="C9" s="17" t="s">
        <v>20</v>
      </c>
      <c r="D9" s="24" t="s">
        <v>40</v>
      </c>
      <c r="E9" s="12" t="s">
        <v>8</v>
      </c>
    </row>
    <row r="10" spans="1:5" ht="120" customHeight="1" x14ac:dyDescent="0.25">
      <c r="A10" s="3">
        <f ca="1">IFERROR(((#REF!+DayAllowance)&lt;TODAY())*(LEN(#REF!)=0)*(LEN(#REF!)&gt;0),0)</f>
        <v>0</v>
      </c>
      <c r="B10" s="7">
        <v>8</v>
      </c>
      <c r="C10" s="17" t="s">
        <v>16</v>
      </c>
      <c r="D10" s="25" t="s">
        <v>41</v>
      </c>
      <c r="E10" s="12" t="s">
        <v>8</v>
      </c>
    </row>
    <row r="11" spans="1:5" ht="58.2" customHeight="1" x14ac:dyDescent="0.25">
      <c r="A11" s="3">
        <f ca="1">IFERROR(((#REF!+DayAllowance)&lt;TODAY())*(LEN(#REF!)=0)*(LEN(#REF!)&gt;0),0)</f>
        <v>0</v>
      </c>
      <c r="B11" s="7">
        <v>9</v>
      </c>
      <c r="C11" s="17" t="s">
        <v>19</v>
      </c>
      <c r="D11" s="26" t="s">
        <v>42</v>
      </c>
      <c r="E11" s="12" t="s">
        <v>8</v>
      </c>
    </row>
  </sheetData>
  <mergeCells count="1">
    <mergeCell ref="B1:D1"/>
  </mergeCells>
  <phoneticPr fontId="15" type="noConversion"/>
  <conditionalFormatting sqref="D3:D4">
    <cfRule type="expression" dxfId="9" priority="17">
      <formula>$A3=1</formula>
    </cfRule>
  </conditionalFormatting>
  <conditionalFormatting sqref="D5">
    <cfRule type="expression" dxfId="8" priority="16">
      <formula>$A5=1</formula>
    </cfRule>
  </conditionalFormatting>
  <conditionalFormatting sqref="D6">
    <cfRule type="expression" dxfId="7" priority="14">
      <formula>$A6=1</formula>
    </cfRule>
  </conditionalFormatting>
  <conditionalFormatting sqref="D7">
    <cfRule type="expression" dxfId="6" priority="3">
      <formula>$A7=1</formula>
    </cfRule>
  </conditionalFormatting>
  <conditionalFormatting sqref="D8">
    <cfRule type="expression" dxfId="5" priority="2">
      <formula>#REF!=1</formula>
    </cfRule>
  </conditionalFormatting>
  <conditionalFormatting sqref="D10">
    <cfRule type="expression" dxfId="4" priority="1">
      <formula>$A8=1</formula>
    </cfRule>
  </conditionalFormatting>
  <dataValidations count="5">
    <dataValidation allowBlank="1" showInputMessage="1" showErrorMessage="1" prompt="Enter Book Title in this column under this heading" sqref="D2" xr:uid="{72F91B86-E2B2-4D38-9589-5EDA17CA664D}"/>
    <dataValidation allowBlank="1" showInputMessage="1" showErrorMessage="1" prompt="Enter Student name in this column under this heading. Use heading filters to find specific entries" sqref="C2" xr:uid="{0053B5C1-0E3B-47DA-8A5B-B8D7334907E8}"/>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4:E8" location="Apstiprinātie_projekti!A1" display="atpakaļ uz apstiprināto pieteikumu sarakstu" xr:uid="{87407484-4CAC-40E7-9AE1-BCF06C4DEB20}"/>
    <hyperlink ref="E3" location="Apstiprinātie_projekti!A1" display="atpakaļ uz apstiprināto pieteikumu sarakstu" xr:uid="{1BA0D680-2744-4028-BFB1-184C733E9624}"/>
    <hyperlink ref="E9" location="Apstiprinātie_projekti!A1" display="atpakaļ uz apstiprināto pieteikumu sarakstu" xr:uid="{04C41A9B-94F6-441A-B9F0-56DD96894A58}"/>
    <hyperlink ref="E10" location="Apstiprinātie_projekti!A1" display="atpakaļ uz apstiprināto pieteikumu sarakstu" xr:uid="{987A9016-F189-4AA3-8DE2-838E7ACCEF37}"/>
    <hyperlink ref="E11" location="Apstiprinātie_projekti!A1" display="atpakaļ uz apstiprināto pieteikumu sarakstu" xr:uid="{A841D1CE-B0A3-4CA8-9980-53CCBDC816EE}"/>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7"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2" ma:contentTypeDescription="Izveidot jaunu dokumentu." ma:contentTypeScope="" ma:versionID="55b1755562c32a537512f88d2267249d">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97e06b30a46a0a1ac4b3aabc312a4ea"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67458EA8-37E9-4290-9AEB-7FB1E07456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57E5B0-0D6E-467B-9711-4459892EA4A0}">
  <ds:schemaRefs>
    <ds:schemaRef ds:uri="http://purl.org/dc/elements/1.1/"/>
    <ds:schemaRef ds:uri="http://www.w3.org/XML/1998/namespace"/>
    <ds:schemaRef ds:uri="http://schemas.microsoft.com/office/infopath/2007/PartnerControls"/>
    <ds:schemaRef ds:uri="16c05727-aa75-4e4a-9b5f-8a80a1165891"/>
    <ds:schemaRef ds:uri="http://schemas.microsoft.com/office/2006/documentManagement/types"/>
    <ds:schemaRef ds:uri="http://schemas.openxmlformats.org/package/2006/metadata/core-properties"/>
    <ds:schemaRef ds:uri="http://schemas.microsoft.com/office/2006/metadata/properties"/>
    <ds:schemaRef ds:uri="71af3243-3dd4-4a8d-8c0d-dd76da1f02a5"/>
    <ds:schemaRef ds:uri="http://purl.org/dc/dcmitype/"/>
    <ds:schemaRef ds:uri="http://purl.org/dc/terms/"/>
    <ds:schemaRef ds:uri="de6a950e-521b-47c8-9256-93af7daadbc7"/>
    <ds:schemaRef ds:uri="4f1366c2-cc76-49ad-8206-8ca383d3060e"/>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Apstiprinātie_projekti</vt:lpstr>
      <vt:lpstr>Vizītkartes</vt:lpstr>
      <vt:lpstr>Vizītkartes!ColumnTitle1</vt:lpstr>
      <vt:lpstr>ColumnTitle1</vt:lpstr>
      <vt:lpstr>Apstiprinātie_projekti!Drukāt_virsrakstus</vt:lpstr>
      <vt:lpstr>Vizītkartes!Drukāt_virsrakstus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2022-09-06T12:00:41Z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660000</vt:r8>
  </property>
</Properties>
</file>