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codeName="ThisWorkbook"/>
  <xr:revisionPtr revIDLastSave="145" documentId="8_{1091CF05-EE81-4629-83F0-825F2F6EC4B9}" xr6:coauthVersionLast="47" xr6:coauthVersionMax="47" xr10:uidLastSave="{480A7464-5772-4770-B6A5-306D9F0754B4}"/>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3" l="1"/>
  <c r="A12" i="3"/>
  <c r="A11" i="3"/>
  <c r="A3" i="3"/>
</calcChain>
</file>

<file path=xl/sharedStrings.xml><?xml version="1.0" encoding="utf-8"?>
<sst xmlns="http://schemas.openxmlformats.org/spreadsheetml/2006/main" count="159" uniqueCount="109">
  <si>
    <t>Overdue</t>
  </si>
  <si>
    <t>Projekta Nr.</t>
  </si>
  <si>
    <t>Projekta nosaukums</t>
  </si>
  <si>
    <t>Projekta iesniedzējs</t>
  </si>
  <si>
    <t>Piezīmes</t>
  </si>
  <si>
    <t>1.</t>
  </si>
  <si>
    <t>Saite uz vizītkarti</t>
  </si>
  <si>
    <t>2.</t>
  </si>
  <si>
    <t>3.</t>
  </si>
  <si>
    <t>4.</t>
  </si>
  <si>
    <t>5.</t>
  </si>
  <si>
    <t>6.</t>
  </si>
  <si>
    <t>7.</t>
  </si>
  <si>
    <t>8.</t>
  </si>
  <si>
    <t>Nr.p.k.</t>
  </si>
  <si>
    <t>Vizītkarte</t>
  </si>
  <si>
    <t>atpakaļ uz apstiprināto pieteikumu sarakstu</t>
  </si>
  <si>
    <r>
      <rPr>
        <b/>
        <sz val="14"/>
        <color theme="3" tint="-0.24994659260841701"/>
        <rFont val="Georgia"/>
        <family val="1"/>
        <scheme val="minor"/>
      </rPr>
      <t xml:space="preserve">Apstiprināto projektu saraksts
</t>
    </r>
    <r>
      <rPr>
        <sz val="14"/>
        <color theme="3" tint="-0.24994659260841701"/>
        <rFont val="Georgia"/>
        <family val="1"/>
        <scheme val="minor"/>
      </rPr>
      <t>Latvijas valsts budžeta finansētās programmas “Atbalsts diasporas un Latvijas bērnu kopējām nometnēm” atklāta projektu pieteikumu konkurss  
 2023.LV/SP</t>
    </r>
  </si>
  <si>
    <t>2023.LV/SP/21</t>
  </si>
  <si>
    <t>Biedrība „Latvijas Mazpulki”</t>
  </si>
  <si>
    <t>Izzini Latviju</t>
  </si>
  <si>
    <t>Latvijas Mazpulki organizē diasporas nometni Tukuma novada Džūkstes pagastā no 2023. gada 10.jūlija līdz 16.jūlijam.
Projekta mērķa grupa – 15 Latvijas un 15 diasporas bērni no dažādām valstīm vecumā no 10 līdz 16 gadiem. 
Projekta mērķis ir saglabāt diasporas saikni ar Latviju un stiprināt tās nacionālo identitāti.
Latvijas Mazpulki jau 3 reizes ir organizējuši Latvijas bērnu un diasporu kopējo nometni un vienmēr bērni kā lielāko nometnes ieguvumu min jaunu draugu iegūšanu. Nometnes aktivitātes ir plānotas tā, lai pēc iespējas vairāk būtu komandu saliedēšanās uzdevumi, kas dalībniekiem palīdz socializēties. Mūsu nometnes ir ģimeniskas, jo nometnē parasti ir dažāda vecuma bērni kā jau ģimenē, taču visi viens otru pieskata, rūpējas. Mazpulki ir informēti, ka dalībnieki uztur saikni arī pēc nometnes noslēguma un gaida nākamā gada nometni, kad atkal varēs tikties, taču tie, kas jau ir izauguši no nometņu dalībnieku vecuma, paši organizē savas sanākšanas Latvijā. Un attiecības ir tās, kas saglabā diasporas saikni ar Latviju ilgtermiņā.
Lai arī nometne norisināsies Džūkstes pamatskolā, dalībniekiem aktīvi darbojoties būs iespēja izzināt Latvijas vēsturi, kultūru, dabu, ģeogrāfiju, kulināro mantojumu un valodu.</t>
  </si>
  <si>
    <r>
      <t xml:space="preserve">                                                                                          
</t>
    </r>
    <r>
      <rPr>
        <b/>
        <sz val="14"/>
        <color theme="3" tint="-0.24994659260841701"/>
        <rFont val="Georgia"/>
        <family val="1"/>
        <scheme val="minor"/>
      </rPr>
      <t xml:space="preserve"> Latvijas valsts budžeta finansētās programmas “Atbalsts diasporas un Latvijas bērnu kopējām nometnēm” atklāta projektu pieteikumu konkursa apstiprināto projektu vizītkartes   </t>
    </r>
    <r>
      <rPr>
        <sz val="14"/>
        <color theme="3" tint="-0.24994659260841701"/>
        <rFont val="Georgia"/>
        <family val="1"/>
        <scheme val="minor"/>
      </rPr>
      <t xml:space="preserve">           </t>
    </r>
  </si>
  <si>
    <t>2023.LV/SP/5</t>
  </si>
  <si>
    <t>Biedrība “Gara dziesma”</t>
  </si>
  <si>
    <t>Bērnu diennakts nometnes organizēšana, saglabājot un veicinot diasporas saikni ar Latviju un stiprinot tās nacionālo identitāti</t>
  </si>
  <si>
    <t xml:space="preserve">Projekta mērķis: 
Organizēt diennakts bērnu nometni, saglabājot un veicinot diasporas saikni ar Latviju un stiprinot tās nacionālo identitāti, caur radošām izpausmēm kopīgā dziedāšanā, dejošanā, mākslā, mūzikā un Latvijas kultūras mantojuma izzināšanā.
Projekta mērķa grupa:
Bērni vecumā no 6 līdz 18 gadiem.
Bērni ar interesi kādā no radošajām izpausmēm - dziedāšanā, mūzikā, teātrī, vizuālajā mākslā un dejošanā.
Dalībnieku skaits – 40 bērni, no kuriem 20 ir Latvijā dzīvojošie (neatkarīgi no dzīvesvietas reģiona) un 20 diasporas bērni. 
Projekta galvenās aktivitātes:
Dziedātprasmes nodarbības;
Darbs skaņu ierakstu studijā;
Ar latviešu valodas apguvi saistītas nodarbības;
Skatuves mākslas nodarbības;
Meistarklase ar Latvijā zināmiem mūziķiem;
Dejošanas nodarbības;
Darbošanās radošajās darbnīcās (zīmēšana, gleznošana, u.c.);
Sporta aktivitātes;
Saliedēšanas un komandas spēles.
Sagaidāmie projekta rezultāti:
Projekta rezultātā Latvijas sabiedrība iegūs 40 iedvesmotus, sociāli un radoši aktīvākus un latvisko vērtību nozīmi izprotošus bērnus, kuriem tiks stiprināta nacionālā identitāte un saikne ar Latviju.
Projekta norises vieta:
Viesu māja “Saules villa”, Aizupe, Vānes pagasts, Tukuma novads. “Saules villā” ir pietiekošs daudzums atsevišķu istabiņu, liela ēdamzāle, vairākas lielas telpas radošajām darbnīcām un nodarbībām grupās, kā arī liela aktu zāle dziedātprasmes mēģinājumiem un koncertiem. Teritorijā ir baseins, futbola laukums, volejbola laukums, basketbola laukums, pļava sporta aktivitātēm. Viesu namā ir sava virtuve ar profesionāliem pavāriem, kuriem ir daudzu gadu pieredze bērnu nometņu ēdināšanā.
</t>
  </si>
  <si>
    <t>2023.LV/SP/15</t>
  </si>
  <si>
    <t>Tradicionālās kultūras biedrība MANTOJUMS</t>
  </si>
  <si>
    <t>KURBADS. LATVIJAS VASARAS TEĀTRA PASAKA</t>
  </si>
  <si>
    <t xml:space="preserve">Ar devīzi TĒVZEMĒ SAKNES, SAKNĒS SPĒKS Limbažu novada Lādezerā no 29.08.2023. līdz 04.09.2023 notiks nometne „Kurbads. Latvijas vasaras teātra pasaka”. Tajā 9-12 gadus veci bērni (21 no diasporas vismaz 7 valstīs un 14 no Latvijas) kļūs par aktieriem, kas izdzīvos savu versiju par latviešu tautas varoņstāstu – Kurbada pasaku. Teātris ir daudzpusīga darbības joma, un šī iestudējuma pamatā folkloras materiāls, kas ietver latviskās identitātes pamatvērtības (valodu, tradicionālo kultūru un tautas tikumiskās vērtības) un ir piemērots, lai pētītu tautas vēsturi, sajustu sevi kā tautas spēka daļu, iepazītu latviskās domāšanas īpatnības un atklātu pasakas simbolisma paralēles ar šodienu. Muzicēšana ar tautas mūzikas instrumentiem, dziesmas, danči, rotaļas, mutvārdu žanri, tērpu un dekorāciju darināšana, pasakas notikumu un varoņu analīze dod plašas iespējas nodarbību laikā saistoši un paliekoši iepazīstināt bērnus ar latviešu folkloras mantojumu un tuvināties tā vērtībām. Iedzīvošanās pagājušo laiku latviešu un latvisko pasaku pasaules tēlos aizraujošā un atraktīvā veidā ļauj kopt latviešu valodu, iepazīt latviešu tradīcijas un kultūru, dod saskarsmes un sadarbības pieredzi un attīsta radošumu. Izmantojot iestudējumā un nodarbību procesā IT tehnoloģijas, to var padarīt mūsdienīgu. Ārpusnodarbību izbraucienos uz Limbažu muzeju viņi iepazīs Latvijas kultūrvēstures vērtības, Saeimas apmeklējums radīs personisku pieredzi (sajūtu “es esmu tur bijis”), savukārt – Likteņdārza apciemojuma laikā katrs atsevišķi un visi kopā dalībnieki ierakstīs savu vārdu Latvijas likteņa veidotāju sarakstā. </t>
  </si>
  <si>
    <t>2023.LV/SP/18</t>
  </si>
  <si>
    <t>Valmieras atbalsta fonds</t>
  </si>
  <si>
    <t>Olimpiskais kvants 2023/Valmiera</t>
  </si>
  <si>
    <t>Nometnes “OLIMPISKAIS KVANTS” mērķis ir saglabāt un stiprināt diasporas jauniešu saikni ar Latviju un veicināt nacionālās identitātes stiprināšanu, caur kopēju mīlestību pret aktīvu dzīvesveidu, latviešu valodu, Latvijas dabu un kultūru. 
Nometnē no 2023.gada 31.jūlija līdz 6.augustam, 14 – 18 gadus veci diasporas un Vidzemes jaunieši, kuru ikdiena ir saistīta ar aktīvu dzīvesveidu un sporta vidi, kopīgi piedzīvos daudzpusīgu programmu, kas vērsta uz savstarpējo saišu veidošanu un stiprināšanu. Nometnes programmā tiks ietverts laiks gan latviešu valodas stiprināšanai, apkārtējās dabas un kultūras iepazīšanai, radošo un uzņēmējdarbības spēju stiprināšanai, gan sporta aktivitātēm un kopējiem brīvā laika pavadīšanas pasākumiem kā dabā tā pilsētvidē.
Nometnes rezultātā tiks stiprināti kontakti starp Vidzemes un diasporas jauniešiem, sekmēta turpmākā sadarbība un izveidota un nostiprināta saite ar Latviju diasporas jauniešu vidū, parādot, kā Latviju tā arī Valmieru kā pilsētu ārpus Rīgas, kur  ir pieejama pasaules līmeņa sporta infrastruktūra un kurā ir ne tikai viens no Valsts ekonomiskajiem centriem un mūsdienu sasniegumi, bet arī industriālais mantojums, kas nodrošināja konkursā par titulu “Eiropas kultūras galvaspilsēta 2027”otro vietu.</t>
  </si>
  <si>
    <t>2023.LV/SP/12</t>
  </si>
  <si>
    <t>Biedrība “Attīstības un inovāciju mācību centrs”</t>
  </si>
  <si>
    <t>Daugavas stāsti 2023</t>
  </si>
  <si>
    <t>Draugi. Domas. Darbi. Dziesmas. Dizains. Dzīve! - Tas būs 2023. gada Daugavas stāsts, ko kopā piedāvājam piedzīvot un izstāstīt gleznainajos Daugavas un Ogres upes krastos jau piektajā nometnē “Daugavas stāsti”, kas augusta pirmajā nedēļā norisināsies Ogres tehnikuma mājīgajās telpās. 
Nometnē, kurā gaidām 8-15 gadīgus dalībniekus kopā piedzīvosim un radīsim stāstu, kura iesākums būs mūsos pašos, ieceres papildinās romantiski izaicinošie Zilie kalni un piedzīvojums kokos - Milžu taka, krāsas un apjomu dos dizaina nodarbības, ātrums un spriedze attīstīsies LEGO robotikas darbnīcā un sportiskajās aktivitātēs. Bet valodas un domu lidojumu raisīsim latviešu valodas un tradīciju darbnīcā, kā arī  iepazīstot Ogres pilsētu  un dodoties ekskursijā uz Gaismas pili Rīgā. 
Dienvideiropā un Latvijā pārbaudīta nometnes darba grupa piedāvā 6 intensīvi piepildītas dienas, dzīvojot Ogres tehnikumā un darbojoties dažādās jomās un aktivitātēs uz vietas, tuvākajā apkārtnē un Rīgā. Šoreiz pēc ilgāka pārtraukuma atkal piedāvājumā LEGO robotika, būs arī kokapstrādes darbnīca un, protams, visu gaidītā nakts trase! Nometnes noslēgumā gaidīsim ciemos vecākus un draugus, lai visiem jums izstāstītu šīs vasaras Daugavas stāstu!
Nenokavē pieteikšanos!</t>
  </si>
  <si>
    <t>2023.LVSP/3</t>
  </si>
  <si>
    <t>Latviešu centrs Garezers</t>
  </si>
  <si>
    <t>ASV latviešu bērnu valodas un latviskās identitātes saglabāšana</t>
  </si>
  <si>
    <t>2023.LV/SP/3</t>
  </si>
  <si>
    <t>2023. gada Gaŗezera bērnu nometnes mērķis ir latviešu bērnu piederības sajūtas stiprināšana Latvijai, sekmējot valodas apguvi. Latviešu nometnes ASV dod iespēju latviešu bērniem pavadīt ilgāku laiku latviskā vidē, klausoties un runājot latviešu valodu. Lai sasniegtu šīs vasaras mērķus, GBN uzskata par nepieciešamu nodrošināt programmu ar kvalificētiem darbiniekiem, to skaitā skolotājiem un audzinātājiem no Latvijas.
Projekta mērķa grupa ir ASV dzīvojošie latviešu bērni. Paredzēts, ka 2023.gadā GBN apmeklēs 60-75 jauniešu no dažādām ASV pavalstīm. Latviskās vides nodrošināšanā iesaistītas arī pārējās bērnu un skolēnu vecuma grupas un ģimenes, kopskaitā ap 500 cilvēku. Nometnes laikā īstenotos pasākumus apmeklē visu iepriekšminēto grupu dalībnieki no ASV un Latvijas.</t>
  </si>
  <si>
    <t>2023.LV/SP/8</t>
  </si>
  <si>
    <t>Daugavas Vanagi Vācijā ( DV Vācijā)</t>
  </si>
  <si>
    <t>Diasporas un latviešu bērnu kopējā nometne “Mazais latvietis Eiropā”</t>
  </si>
  <si>
    <t>Nometnes “Mazais latvietis Eiropā ” mērķis vismaz 40 ārpus Latvijas dzīvojošiem un 10 Latvijā dzīvojošiem latviešu bērniem un jauniešiem stiprināt un attīstīt latvietību, kā arī viņu saikni ar Latviju.
Nometne notiks piecās nedēļas nogalēs 2023.gada jūlijā, Latviešu centrā Bērzaine, Dienvidvācijas pilsētā Freiburgā. Latviešu organizācijas Daugavas Vanagi Vācijā īpašums Bērzaine, kas ir viens no pēdējiem publiski pieejamiem latviešu īpašumiem Eiropā ir īsta mazā Latvija, kurā katru gadu notiek vairāk kā 20 latviešu sarīkojumi. Visiem sarīkojumiem Bērzainē vienojošais temats ir Latvija un latvietība, kas būs arī vienojošā tematika visām aktivitātēm šajā nometnē, caur kuru strādāsim mērķa īstenošanai.
Nometnes aktivitātes katru nedēļas nogali sāks jau piektdienā - ar vakariņām pl. 18.00 un iepazīšanās vakaru pl. 19.00, bet atvadīšanās no jaunajiem draugiem būs svētdienas pēcpusdienā.
Četrās Latviešu centrā Bērzaine rīkotajās nometnēs bērniem, jauniešiem ar ģimenēm, esam iepazinuši, ka galvenās dalībnieku vienojošās intereses ir latviešu valoda un Latvija ne tikai kā valsts, bet kā simbols, elements, kā arī viņiem ir svarīgi tās iegūt caur dziesmām, rotaļām un drošā, pazīstamā, mājīgā un vienlaicīgi latviskā vidē, kāds ir Latviešu centra Bērzaine īpašums 5 hektāru platībā.
Bērni un jaunieši ar ģimenēm tiksies, lai kopīgi nostiprinātu un mācītu latviešu valodu, tradīcijas, kultūru, kustētos latviskās un sportiskās aktivitātēs. Nometnes organizatori sniegs iespēju dzīvot latviskā vidē, veicināt draudzības starp Eiropas latviešu bērniem, jauniešiem un to ģimenēm. Visu nedēļas nogali dalībniekiem tiks piedāvātas aizraujošas ievirzes un nodarbības - gan tikai bērniem un jauniešiem, gan visai ģimenei kopā.
Nodarbību laikā dalībnieki gūs priekštatu par Latvijas nacionālajiem simboliem, skaistākajiem apskates objektiem, valodas īpatnībām, kinodarbiem, tautasdziesmām, dančiem.  Iemēģinās roku kokles un citu tradicionālo instrumentu spēlē, kā arī auduma apgleznošanā un kokapstrādes darbos, izveidojot sev apģērbu vai rotas ar latviešu spēka zīmēm.
Darbs ar latviešu Diasporas bērniem pieredzējušu audzinātāju un lektoru aktīvā vadībā  veicinās dalībnieku latviskās kopības izjūtu, latviešu kultūru un tradīcijas, latviešu valodu runā, rakstā, kā arī latviešu vēstures izzināšanu. Stiprināsim latviskās ģimenes un draudzības starp dažādās valstīs dzīvojošiem bērniem un jauniešiem, kur no pieredzes jau varam apstiprināt, ka lielākoties vienīgais kopīgais saziņas veids satiekoties ir latviešu valoda.
Nometnes laikā notiek gan kontaktu apmaiņa, gan arī kā rāda līdzšinējo nometņu pieredzi, bērni un jaunieši uztur savstarpējo kontaktu sazinoties arī pēc nometnēm visa gada garumā, gaidot iespēju tikties nākamo gadu nometnēs.</t>
  </si>
  <si>
    <t>2023.LV/SP/6</t>
  </si>
  <si>
    <t>Sidrabenes Bērnu Nometne</t>
  </si>
  <si>
    <t>Kanādas latviešu bērnu vasaras nometne “Sidrabene”</t>
  </si>
  <si>
    <t>Sidrabenes bērnu nometne ir Kanādas latviešu vasaras nometne bērniem no 4 līdz 16 gadu vecumam kas ieskaita vadītāju apmācības programmu jauniešiem no 14 līdz 16 gadu vecumam. Nometne notiek Sv. Andreja draudzes latviešu īpašumā, Sidrabene. Sidrabene atrodama Burlington, Ontario – aptuveni 45 minūtes no Ontario galvaspilsētas, Toronto. Mācītājs Čops dibināja nometni 1953. gadā lai Toronto apkārtnes bērni varētu uzturētu savu latviešu valodu un savu latviešu kultūru. Šīs četras nedēļas katru vasaru dod šiem bērniem iespēju mācīties par savu latvietību un sākt apzināt savu latvietības nozīmi. Nometni rīko brīvprātīgie kas apvienojušies Sidrabenes bērnu nometnes komitejā. Tie ir paši vecāki, bijušie nometņotāji un vadītāji. Sidrabenes bērnu nometne tiek uzturētā no šīs nepārtrauktības, kur bijušie nometņotāji izaug par palīgu vadītājiem, par vadītājiem un beidzot par rīkotājiem. Kā mēs vienmēr sakām, “vienriez Sid bērns, vienmēr Sid bērns!”. Šādā veidā mēs saglabājam saikni ar latviešu sabiedrību un Sidrabenes latviešu īpašumu. Sidrabenes bērnu nometnes mērķi ietver latvisku programmu latviskā vidē ar cik vien latviešu valodu iespējams. Nometņotājiem ir dažādas latviešu valodas spējas un ir likts lai viņi piedalās nodarbībās lietojot cik vien latviešu valodu iespējams. Vēlam uzlabot nometņotāju latviešu valodas spējas, iedvesmot latviešu kultūru un veicināt draudzības ar citiem latviešu bērniem un jauniešiem. Nometņotājiem ir latviešu valodas mācības, dejošana, dziedāšana, rokdarbi, cepšana un daudz kas cits. Mēģinām iekļaut cik vien latviešu valodas, tradīcijas un kultūras mācības kā vien varam.</t>
  </si>
  <si>
    <t>9.</t>
  </si>
  <si>
    <t>2023.LV/SP/2</t>
  </si>
  <si>
    <t>Latviešu - somu ģimeņu biedrība “Laivas”</t>
  </si>
  <si>
    <t>Latviešu - somu ģimeņu biedrības “Laivas” nometne ģimenēm ar bērniem “Latviskās ģimeņu dienas Loimā”</t>
  </si>
  <si>
    <t>Ģimeņu nometne “Latviskās ģimeņu dienas Loimā” plānota kā ikgadēja satikšanās vieta Somijas latviešu un Latvijas latviešu ģimenēm ar bērniem ar iespēju iepazīties, sadraudzēties un apgūt jaunas iemaņas daudzveidīgās aktivitātēs, stiprinot un aktivizējot savas latviešu valodas un kultūras zināšanas un prasmes. Nometnes dienas būs sadalītas pēc aktivitāšu tēmas: iepazīšanās jeb mājas mīluļu diena, mākslas, dabas, mūzikas un nometnes noslēguma diena. Visas dienas caurvīs sporta un latviešu valodas treniņi, uzdevumi un atrakcijas. Vakari tiks jautri pavadīti kopā dziedot, dancojot, spēlējot galda spēles un novusu.</t>
  </si>
  <si>
    <t>10.</t>
  </si>
  <si>
    <t>2023.LV/SP/7</t>
  </si>
  <si>
    <t>Latviešu biedrību asociācija Apvienotajā Karalistē</t>
  </si>
  <si>
    <t>Radām kopā!</t>
  </si>
  <si>
    <t>Projekta “Radām kopā!” mērķis  - saglabāt diasporas jauniešu Lielbritānijā saikni ar Latviju un stiprināt jauniešu nacionālo identitāti.  
Lai sasniegtu projekta mērķi, projekta ietvaros Straumēnos un Pīterboro, Lielbritānijā tiks organizēta 6 dienu diennakts nometne “Radām kopā!”, kurā piedalīsies 20 dalībnieki no Lielbritānijas un Latvijas vecumā 11-16 gadiem, no kuriem vismaz 60% būs Latvijas diasporas Lielbritānijā dalībnieki. Nometnes darba valoda – latviešu.
Nometnes laikā tās dalībnieki iepazīs Latviju caur sporta prizmu – gan latviešu valodu, gan vēsturi un kultūru, gūstot iedvesmu gan veselīga dzīvesveida paradumu veidošanai, gan radošajiem darbiem, kuri tiks apkopoti digitālā radošo darbu izstādē nometnes noslēgumā.
Projekta īstenošanā piedalīsies 3 pastāvīgi nometnes darbinieki un 2 brīvprātīgie – visi ar pieredzi līdzīgu pasākumu norisē.
Projekta kopējais budžets ~17,000.00 EUR, kas ietver dalībnieku ieguldījumu ~3,000.00 EUR apmērā (apdrošināšana, ceļa izdevumi, mājas darbu veidošana un balvu fonds Kopienas sporta spēlēm).
Projekts tiks īstenots laika periodā Janvāris-Septembris, 2023.</t>
  </si>
  <si>
    <t>11.</t>
  </si>
  <si>
    <t>2023.LV/SP/9</t>
  </si>
  <si>
    <t>Amerikas latviešu apvienība (ALA)</t>
  </si>
  <si>
    <t>Sveika, Latvija!</t>
  </si>
  <si>
    <t>ALA 2023. g. rīkos divus “Sveika, Latvija!” ceļojumus – jūnijā un augustā. Katrā ceļojumā piedalās apmēram 25 jaunieši no 13. – 15. g.v. no ASV un nereti no Kanādas un Austrālijas. Jauniešus pavada 3-4 audzinātāji no mītņu zemēm un ceļojuma vadītāja no Latvijas. Nometne ir 10 dienas gara, neieskaitot 2 dienas, kas tiek pavadītas ceļojot uz un no Latvijas. Ceļojuma pirmās un pēdējās dienas tiek pavadītas Rīgā, kur jaunieši iepazīstas ar galvaspilsētu, apskata svarīgos objektus, kā piemēram Brīvības pieminekli, tiekas ar Latvijas valdības pārstāvjiem, apmeklē Latvijas Okupācijas un Mākslas muzejus. Ceļojošā nometne pārvietojas ar speciāli noorganizētu autobusu pēc iepriekš sagatavota un apstiprināta maršruta. Ceļojumiem ir īpaši izstrādāta programma, tā, lai jaunieši varētu iepazīties un piedzīvot mūsu tautai tik svarīgās un nozīmīgās lietas – kultūru, latviešu valodu, vēsturi, tradīcijas, aktīvo atpūtu, mūsdienu Latviju un protams iepazīties un pavadīt laiku ar vienaudžiem no Latvijas. “Sveika, Latvija!” ir integrāls un neatsverams pasākums latvietības uzturēšanai ārpus Latvijas dzīvojošajiem latviešu jauniešiem. “Sveika, Latvija!” īpaši liek uzsvaru uz vecumu, kad parasti saka, ka ir sarežģīti jauniešus “piesaistīt un pieturēt” pie latvietības – kritiskais posms 13. – 15. gadi.  “Sveika, Latvija!” ne reti tiek dēvēta par “iegremdēšanu latvietībā”, tā, lai pēc piedzīvotā būtu vēlme turpināt mācīties latviešu valodu un uzturēt savu latviskumu ne tikai sev vien, bet arī visai sabiedrībai. Pateicoties “Sveika, Latvija!” iespaidiem jaunieši turpina darboties latviešu sabiedrībā, apmeklē latviešu vasaras vidusskolas, piedalās Dziesmu un Deju svētkos un brīvprātīgi strādā praksē Latvijā programmā “Prakses programma Latvijā.”</t>
  </si>
  <si>
    <t>Sadarbības partneris</t>
  </si>
  <si>
    <t>Apstiprinātā summa, EUR</t>
  </si>
  <si>
    <t>Organizācijas kontaktinformācija</t>
  </si>
  <si>
    <t>Nometnes īstenošanas periods, vieta</t>
  </si>
  <si>
    <t>n/a</t>
  </si>
  <si>
    <t>latvijas@mazpulki.lv, 29418737</t>
  </si>
  <si>
    <t>10.07.2023.-16.07.2023.    Tukuma novads</t>
  </si>
  <si>
    <t>Projekta iesniedzēja juridiskā adrese</t>
  </si>
  <si>
    <t>Ezermalas 28-2, Rīga, LV 1014</t>
  </si>
  <si>
    <t>Ganu iela 9, Jaunolaine, Olaines novads, LV-2127</t>
  </si>
  <si>
    <t>garadziesma@gmail.com,                             29101600</t>
  </si>
  <si>
    <t>02.07.2023.-08.07.2023.    Aizupe, Vānes pagasts, Tukuma novads</t>
  </si>
  <si>
    <t>„Leiši”, Katvaru pagasts, Limbažu novads, LV-4061</t>
  </si>
  <si>
    <t xml:space="preserve"> trej9@inbox.lv, 26157079</t>
  </si>
  <si>
    <t>29.07.2023.-04.08.2023., Lādezers, Limbažu novads</t>
  </si>
  <si>
    <t>Eiropas latviešu apvienība</t>
  </si>
  <si>
    <t>Rīgas iela 91, Valmiera LV-4201</t>
  </si>
  <si>
    <t>info@valmierasatbalstafonds,            29110057</t>
  </si>
  <si>
    <t>31.07.2023.-06.08.2023., Valmiera, Valmieras novads</t>
  </si>
  <si>
    <t xml:space="preserve">Biedrība “LeLat”, Štutgartes latviešu kultūras biedrība “Saime”; Biedrība Latviešu draugu kopa Atēnās, ALISI - Itālijas un itāļu Šveices latviešu biedrība, </t>
  </si>
  <si>
    <t>Brīvības iela 15, Ogre, Ogres novads, LV 5001</t>
  </si>
  <si>
    <t xml:space="preserve">ieva.vitolina@gmail.com, 29215073, </t>
  </si>
  <si>
    <t>30.07.2023.-04.08.2023.,       Ogres novads, pilsēta</t>
  </si>
  <si>
    <t>57732 Lone Tree Rd. Three Rivers, MI 49093</t>
  </si>
  <si>
    <t>irusmanis@garezers.org,    +1 269-244-5441</t>
  </si>
  <si>
    <t>17.06.2023.-15.08.2023.,          ASV, Three Rivers, Mičiganā</t>
  </si>
  <si>
    <t>Leinhaldenweg 28, 79104 Freiburga, Vācija</t>
  </si>
  <si>
    <t>indulis@latviesi.com, +371 2914711</t>
  </si>
  <si>
    <t>01.07.2023.-31.07.2023.,     Vācija, Freiburga</t>
  </si>
  <si>
    <t>5100 Appleby Line, Burlington, Ontario L7M 0P5 Canada</t>
  </si>
  <si>
    <t>natalija.vagners@gmail.com, +1 (647) 463-8240</t>
  </si>
  <si>
    <t>16.07.2023.-13.08.2023., Kanāda, Burlington, Ontario</t>
  </si>
  <si>
    <t>Valssitie 3, 02920 Espoo, Finland</t>
  </si>
  <si>
    <t>zaneuitto@gmail.com,  +358406640199</t>
  </si>
  <si>
    <t>26.07.2023.-30.07.2023.,   Somija, Loimā (Loimaa)</t>
  </si>
  <si>
    <t>Biedrība “Jaunatnes līderu koalīcija”</t>
  </si>
  <si>
    <t>61 Norman road, Peterborough, PE1 5LD, Lielbritānija</t>
  </si>
  <si>
    <t>iveta@lcait.uk,                         +44 07479953252</t>
  </si>
  <si>
    <t>29.05.2023.-03.06.2023., Lielbritānija, Straumēni, Koventrija</t>
  </si>
  <si>
    <t>400 Hurley Avenu, Rockville, MD 20850-3121 USA</t>
  </si>
  <si>
    <t>programs@alausa.org,         +1 847-867-2770</t>
  </si>
  <si>
    <t>16.06.2023.-26.06.2023. , 18.08.2023.-24.08.2023.,      Latvija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</si>
</sst>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4"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
      <sz val="11"/>
      <color theme="1"/>
      <name val="Georgia"/>
      <family val="1"/>
      <charset val="186"/>
      <scheme val="minor"/>
    </font>
    <font>
      <b/>
      <sz val="11"/>
      <color theme="1"/>
      <name val="Georgia"/>
      <family val="1"/>
      <charset val="186"/>
      <scheme val="minor"/>
    </font>
    <font>
      <b/>
      <sz val="11"/>
      <color theme="3" tint="-0.24994659260841701"/>
      <name val="Georgia"/>
      <family val="1"/>
      <charset val="186"/>
      <scheme val="minor"/>
    </font>
    <font>
      <sz val="11"/>
      <color rgb="FF000000"/>
      <name val="Georgia"/>
      <family val="1"/>
      <charset val="186"/>
      <scheme val="minor"/>
    </font>
    <font>
      <sz val="10"/>
      <color theme="1"/>
      <name val="Georgia"/>
      <family val="1"/>
      <scheme val="minor"/>
    </font>
    <font>
      <sz val="11"/>
      <color theme="3" tint="-0.24994659260841701"/>
      <name val="Georgia"/>
      <family val="1"/>
      <charset val="186"/>
      <scheme val="minor"/>
    </font>
    <font>
      <sz val="9"/>
      <color theme="1"/>
      <name val="Georgia"/>
      <family val="2"/>
      <charset val="186"/>
      <scheme val="minor"/>
    </font>
  </fonts>
  <fills count="6">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
      <patternFill patternType="solid">
        <fgColor theme="0"/>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53">
    <xf numFmtId="0" fontId="0" fillId="0" borderId="0" xfId="0">
      <alignment horizontal="left" vertical="center" wrapText="1" indent="1"/>
    </xf>
    <xf numFmtId="0" fontId="5" fillId="0" borderId="0" xfId="1" applyFont="1" applyFill="1" applyBorder="1" applyAlignment="1">
      <alignment horizontal="left" vertical="center" wrapText="1"/>
    </xf>
    <xf numFmtId="0" fontId="12" fillId="0" borderId="4" xfId="0" applyFont="1" applyBorder="1" applyAlignment="1">
      <alignment horizontal="left" vertical="center"/>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5" fontId="11" fillId="0" borderId="0" xfId="11" applyFont="1" applyAlignment="1">
      <alignment horizontal="center" vertical="center" wrapText="1"/>
    </xf>
    <xf numFmtId="0" fontId="5" fillId="4" borderId="0" xfId="0" applyFont="1" applyFill="1">
      <alignment horizontal="left" vertical="center" wrapText="1" inden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5" fillId="0" borderId="0" xfId="1" applyFont="1" applyFill="1" applyBorder="1" applyAlignment="1">
      <alignment vertical="center" wrapTex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Alignment="1">
      <alignment vertical="center" wrapText="1"/>
    </xf>
    <xf numFmtId="0" fontId="15" fillId="0" borderId="0" xfId="0" applyFont="1" applyAlignment="1">
      <alignment vertical="top" wrapText="1"/>
    </xf>
    <xf numFmtId="0" fontId="15" fillId="0" borderId="0" xfId="0" applyFont="1" applyAlignment="1">
      <alignment horizontal="left" vertical="center" wrapText="1"/>
    </xf>
    <xf numFmtId="0" fontId="11" fillId="0" borderId="4" xfId="0" applyFont="1" applyBorder="1" applyAlignment="1">
      <alignment horizontal="left" vertical="center"/>
    </xf>
    <xf numFmtId="4" fontId="11" fillId="0" borderId="4" xfId="0" applyNumberFormat="1" applyFont="1" applyBorder="1" applyAlignment="1">
      <alignment horizontal="center" vertical="center" wrapText="1"/>
    </xf>
    <xf numFmtId="0" fontId="15" fillId="0" borderId="0" xfId="1" applyFont="1" applyFill="1" applyBorder="1" applyAlignment="1">
      <alignment vertical="top" wrapText="1"/>
    </xf>
    <xf numFmtId="0" fontId="17" fillId="0" borderId="4" xfId="0" applyFont="1" applyBorder="1" applyAlignment="1">
      <alignment horizontal="left" vertical="center" wrapText="1"/>
    </xf>
    <xf numFmtId="0" fontId="18" fillId="0" borderId="4" xfId="0" applyFont="1" applyBorder="1" applyAlignment="1">
      <alignment horizontal="left" vertical="center" wrapText="1"/>
    </xf>
    <xf numFmtId="0" fontId="12" fillId="0" borderId="6" xfId="0" applyFont="1" applyBorder="1" applyAlignment="1">
      <alignment horizontal="left" vertical="center"/>
    </xf>
    <xf numFmtId="4" fontId="11" fillId="0" borderId="6" xfId="0" applyNumberFormat="1" applyFont="1" applyBorder="1" applyAlignment="1">
      <alignment horizontal="center" vertical="center" wrapText="1"/>
    </xf>
    <xf numFmtId="165" fontId="17" fillId="0" borderId="4" xfId="11" applyFont="1" applyBorder="1" applyAlignment="1">
      <alignment horizontal="center" vertical="center" wrapText="1"/>
    </xf>
    <xf numFmtId="165" fontId="17" fillId="0" borderId="6" xfId="11" applyFont="1" applyBorder="1" applyAlignment="1">
      <alignment horizontal="center" vertical="center" wrapText="1"/>
    </xf>
    <xf numFmtId="0" fontId="17" fillId="0" borderId="6" xfId="0" applyFont="1" applyBorder="1" applyAlignment="1">
      <alignment horizontal="left" vertical="center" wrapText="1"/>
    </xf>
    <xf numFmtId="0" fontId="11" fillId="0" borderId="6" xfId="0" applyFont="1" applyBorder="1" applyAlignment="1">
      <alignment horizontal="left" vertical="center"/>
    </xf>
    <xf numFmtId="0" fontId="19" fillId="0" borderId="6" xfId="0" applyFont="1" applyBorder="1" applyAlignment="1">
      <alignment horizontal="left" vertical="center" wrapText="1"/>
    </xf>
    <xf numFmtId="0" fontId="20" fillId="0" borderId="6" xfId="0" applyFont="1" applyBorder="1" applyAlignment="1">
      <alignment horizontal="left" vertical="center" wrapText="1"/>
    </xf>
    <xf numFmtId="165" fontId="14" fillId="0" borderId="0" xfId="11" applyFont="1" applyBorder="1">
      <alignment horizontal="left" vertical="center" wrapText="1" indent="1"/>
    </xf>
    <xf numFmtId="1" fontId="21" fillId="0" borderId="6" xfId="11" applyNumberFormat="1" applyFont="1" applyBorder="1" applyAlignment="1">
      <alignment horizontal="center" vertical="center" wrapText="1"/>
    </xf>
    <xf numFmtId="1" fontId="21" fillId="0" borderId="6" xfId="0" applyNumberFormat="1" applyFont="1" applyBorder="1" applyAlignment="1">
      <alignment horizontal="left" vertical="center"/>
    </xf>
    <xf numFmtId="0" fontId="15" fillId="0" borderId="6" xfId="0" applyFont="1" applyBorder="1" applyAlignment="1">
      <alignment horizontal="left" vertical="top" wrapText="1" indent="1"/>
    </xf>
    <xf numFmtId="0" fontId="19" fillId="0" borderId="4" xfId="0" applyFont="1" applyBorder="1" applyAlignment="1">
      <alignment horizontal="left" vertical="center" wrapText="1"/>
    </xf>
    <xf numFmtId="0" fontId="20"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5" xfId="0" applyFont="1" applyBorder="1" applyAlignment="1">
      <alignment horizontal="left" vertical="center" wrapText="1"/>
    </xf>
    <xf numFmtId="0" fontId="8" fillId="0" borderId="0" xfId="7" applyFont="1" applyBorder="1" applyAlignment="1">
      <alignment horizontal="center" vertical="center" wrapText="1"/>
    </xf>
    <xf numFmtId="0" fontId="8" fillId="0" borderId="2" xfId="7" applyFont="1" applyAlignment="1">
      <alignment horizontal="center" vertical="center" wrapText="1"/>
    </xf>
    <xf numFmtId="0" fontId="20" fillId="0" borderId="7" xfId="0" applyFont="1" applyBorder="1" applyAlignment="1">
      <alignment horizontal="left" vertical="center" wrapText="1"/>
    </xf>
    <xf numFmtId="0" fontId="20" fillId="0" borderId="5" xfId="0" applyFont="1" applyBorder="1" applyAlignment="1">
      <alignment horizontal="left" vertical="center" wrapText="1"/>
    </xf>
    <xf numFmtId="0" fontId="22" fillId="0" borderId="0" xfId="0" applyFont="1">
      <alignment horizontal="left" vertical="center" wrapText="1" indent="1"/>
    </xf>
    <xf numFmtId="0" fontId="19" fillId="4" borderId="4" xfId="0" applyFont="1" applyFill="1" applyBorder="1" applyAlignment="1">
      <alignment horizontal="center" vertical="center" wrapText="1"/>
    </xf>
    <xf numFmtId="2" fontId="17"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3" fillId="0" borderId="0" xfId="1" applyAlignment="1">
      <alignment horizontal="left" vertical="center" wrapText="1" inden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23" fillId="0" borderId="4" xfId="0" applyFont="1" applyBorder="1" applyAlignment="1">
      <alignment wrapText="1"/>
    </xf>
    <xf numFmtId="2" fontId="17" fillId="5" borderId="7" xfId="8" applyNumberFormat="1" applyFont="1" applyFill="1" applyBorder="1" applyAlignment="1">
      <alignment horizontal="center" vertical="center" wrapText="1"/>
    </xf>
    <xf numFmtId="2" fontId="17" fillId="5" borderId="5" xfId="8" applyNumberFormat="1" applyFont="1" applyFill="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4">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1"/>
        <name val="Georgia"/>
        <family val="1"/>
        <charset val="186"/>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theme="1"/>
        <name val="Georgia"/>
        <charset val="186"/>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rgb="FF000000"/>
        <name val="Georgia"/>
        <family val="1"/>
        <charset val="186"/>
        <scheme val="minor"/>
      </font>
      <alignment horizontal="left" vertical="center" textRotation="0" wrapText="1" indent="0" justifyLastLine="0" shrinkToFit="0" readingOrder="0"/>
      <border diagonalUp="0" diagonalDown="0">
        <left/>
        <right/>
        <top style="thin">
          <color indexed="64"/>
        </top>
        <bottom style="thin">
          <color indexed="64"/>
        </bottom>
        <vertical/>
        <horizontal/>
      </border>
    </dxf>
    <dxf>
      <font>
        <strike val="0"/>
        <outline val="0"/>
        <shadow val="0"/>
        <u val="none"/>
        <vertAlign val="baseline"/>
        <name val="Georgia"/>
        <scheme val="minor"/>
      </font>
    </dxf>
    <dxf>
      <font>
        <strike val="0"/>
        <outline val="0"/>
        <shadow val="0"/>
        <u val="none"/>
        <vertAlign val="baseline"/>
        <name val="Georgia"/>
        <scheme val="minor"/>
      </font>
    </dxf>
    <dxf>
      <font>
        <b val="0"/>
        <i val="0"/>
        <strike val="0"/>
        <condense val="0"/>
        <extend val="0"/>
        <outline val="0"/>
        <shadow val="0"/>
        <u val="none"/>
        <vertAlign val="baseline"/>
        <sz val="11"/>
        <color rgb="FF000000"/>
        <name val="Georgia"/>
        <family val="1"/>
        <charset val="186"/>
        <scheme val="minor"/>
      </font>
      <alignment horizontal="left"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val="0"/>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scheme val="minor"/>
      </font>
      <alignment horizontal="left" vertical="center" textRotation="0" wrapText="1" indent="0" justifyLastLine="0" shrinkToFit="0" readingOrder="0"/>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3"/>
      <tableStyleElement type="headerRow" dxfId="32"/>
      <tableStyleElement type="firstColumn" dxfId="31"/>
      <tableStyleElement type="firstHeaderCell" dxfId="30"/>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13" totalsRowShown="0" headerRowDxfId="29" dataDxfId="28">
  <tableColumns count="10">
    <tableColumn id="8" xr3:uid="{00000000-0010-0000-0000-000008000000}" name="Overdue" dataDxfId="27" dataCellStyle="Icon Set">
      <calculatedColumnFormula>IFERROR(((#REF!+DayAllowance)&lt;TODAY())*(LEN(#REF!)=0)*(LEN(#REF!)&gt;0),0)</calculatedColumnFormula>
    </tableColumn>
    <tableColumn id="1" xr3:uid="{00000000-0010-0000-0000-000001000000}" name="Projekta Nr." dataDxfId="26" totalsRowDxfId="25"/>
    <tableColumn id="3" xr3:uid="{00000000-0010-0000-0000-000003000000}" name="Projekta iesniedzējs" dataDxfId="10" totalsRowDxfId="24"/>
    <tableColumn id="2" xr3:uid="{744D5B9E-1758-471D-A8AE-C758576C8AA9}" name="Sadarbības partneris" dataDxfId="8" totalsRowDxfId="15"/>
    <tableColumn id="5" xr3:uid="{1E8F3656-7482-45A4-A7F5-85E77FFE4A4E}" name="Projekta nosaukums" dataDxfId="9"/>
    <tableColumn id="12" xr3:uid="{D7C208D6-6C63-4656-940D-4D0AAEDB8368}" name="Projekta iesniedzēja juridiskā adrese" dataDxfId="11"/>
    <tableColumn id="6" xr3:uid="{BC3C96B0-BA12-4E23-B6F6-07785922E61D}" name="Apstiprinātā summa, EUR" dataDxfId="14"/>
    <tableColumn id="4" xr3:uid="{00000000-0010-0000-0000-000004000000}" name="Piezīmes" dataDxfId="23" totalsRowDxfId="22"/>
    <tableColumn id="7" xr3:uid="{1730EB64-6498-4080-9E35-3267152CBA41}" name="Organizācijas kontaktinformācija" dataDxfId="13"/>
    <tableColumn id="9" xr3:uid="{E455C7D8-49A4-4CB0-A303-64298A4FC36D}" name="Nometnes īstenošanas periods, vieta" data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3" totalsRowShown="0" headerRowDxfId="21" dataDxfId="20">
  <tableColumns count="4">
    <tableColumn id="8" xr3:uid="{E1F0BBBD-1E6C-44D0-A078-5B3A585F284B}" name="Overdue" dataDxfId="19" dataCellStyle="Icon Set">
      <calculatedColumnFormula>IFERROR(((#REF!+DayAllowance)&lt;TODAY())*(LEN(#REF!)=0)*(LEN(#REF!)&gt;0),0)</calculatedColumnFormula>
    </tableColumn>
    <tableColumn id="6" xr3:uid="{EB93F3B4-5CFB-4490-B350-A41BBA96924D}" name="Nr.p.k." dataDxfId="18" dataCellStyle="Icon Set"/>
    <tableColumn id="1" xr3:uid="{7C6548DA-6BDD-4F11-B28E-7E0EE5A7BEB0}" name="Projekta Nr." dataDxfId="17"/>
    <tableColumn id="4" xr3:uid="{0F21CA56-2CDC-4885-84AE-01B3592557FF}" name="Vizītkarte" dataDxfId="1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zaneuitto@gmail.com,%20%20+358406640199" TargetMode="External"/><Relationship Id="rId3" Type="http://schemas.openxmlformats.org/officeDocument/2006/relationships/hyperlink" Target="mailto:info@valmierasatbalstafonds,%20%20%20%20%20%20%20%20%20%20%20%2029110057" TargetMode="External"/><Relationship Id="rId7" Type="http://schemas.openxmlformats.org/officeDocument/2006/relationships/hyperlink" Target="mailto:natalija.vagners@gmail.com,%20+1%20(647)%20463-8240" TargetMode="External"/><Relationship Id="rId12" Type="http://schemas.openxmlformats.org/officeDocument/2006/relationships/table" Target="../tables/table1.xml"/><Relationship Id="rId2" Type="http://schemas.openxmlformats.org/officeDocument/2006/relationships/hyperlink" Target="mailto:garadziesma@gmail.com,%20%20%20%20%20%20%20%20%20%20%20%20%20%20%20%20%20%20%20%20%20%20%20%20%20%20%20%20%2029101600" TargetMode="External"/><Relationship Id="rId1" Type="http://schemas.openxmlformats.org/officeDocument/2006/relationships/hyperlink" Target="mailto:latvijas@mazpulki.lv,%2029418737" TargetMode="External"/><Relationship Id="rId6" Type="http://schemas.openxmlformats.org/officeDocument/2006/relationships/hyperlink" Target="mailto:indulis@latviesi.com,%20+371%202914711" TargetMode="External"/><Relationship Id="rId11" Type="http://schemas.openxmlformats.org/officeDocument/2006/relationships/printerSettings" Target="../printerSettings/printerSettings1.bin"/><Relationship Id="rId5" Type="http://schemas.openxmlformats.org/officeDocument/2006/relationships/hyperlink" Target="mailto:irusmanis@garezers.org,%20%20%20%20+1%20269-244-5441" TargetMode="External"/><Relationship Id="rId10" Type="http://schemas.openxmlformats.org/officeDocument/2006/relationships/hyperlink" Target="mailto:programs@alausa.org,%20%20%20%20%20%20%20%20%20+1%20847-867-2770" TargetMode="External"/><Relationship Id="rId4" Type="http://schemas.openxmlformats.org/officeDocument/2006/relationships/hyperlink" Target="mailto:ieva.vitolina@gmail.com,%2029215073," TargetMode="External"/><Relationship Id="rId9" Type="http://schemas.openxmlformats.org/officeDocument/2006/relationships/hyperlink" Target="mailto:iveta@lcait.uk,%20%20%20%20%20%20%20%20%20%20%20%20%20%20%20%20%20%20%20%20%20%20%20%20%20+44%2007479953252"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J13"/>
  <sheetViews>
    <sheetView showGridLines="0" tabSelected="1" topLeftCell="B1" zoomScale="73" zoomScaleNormal="73" workbookViewId="0">
      <selection activeCell="E19" sqref="E19"/>
    </sheetView>
  </sheetViews>
  <sheetFormatPr defaultColWidth="8.81640625" defaultRowHeight="30" customHeight="1" x14ac:dyDescent="0.25"/>
  <cols>
    <col min="1" max="1" width="4.08984375" style="3" customWidth="1"/>
    <col min="2" max="2" width="22.08984375" style="3" customWidth="1"/>
    <col min="3" max="3" width="41.453125" style="3" customWidth="1"/>
    <col min="4" max="4" width="21.81640625" style="3" customWidth="1"/>
    <col min="5" max="5" width="30.1796875" style="3" customWidth="1"/>
    <col min="6" max="6" width="24.08984375" style="3" customWidth="1"/>
    <col min="7" max="7" width="21.54296875" style="3" customWidth="1"/>
    <col min="8" max="8" width="18.81640625" style="3" customWidth="1"/>
    <col min="9" max="9" width="23.36328125" style="3" customWidth="1"/>
    <col min="10" max="10" width="29.26953125" style="3" customWidth="1"/>
    <col min="11" max="16384" width="8.81640625" style="3"/>
  </cols>
  <sheetData>
    <row r="1" spans="1:10" ht="67.95" customHeight="1" x14ac:dyDescent="0.25">
      <c r="B1" s="38" t="s">
        <v>17</v>
      </c>
      <c r="C1" s="38"/>
      <c r="D1" s="38"/>
      <c r="E1" s="38"/>
      <c r="F1" s="38"/>
      <c r="G1" s="38"/>
      <c r="H1" s="38"/>
    </row>
    <row r="2" spans="1:10" ht="55.2" x14ac:dyDescent="0.25">
      <c r="A2" s="3" t="s">
        <v>0</v>
      </c>
      <c r="B2" s="4" t="s">
        <v>1</v>
      </c>
      <c r="C2" s="4" t="s">
        <v>3</v>
      </c>
      <c r="D2" s="4" t="s">
        <v>67</v>
      </c>
      <c r="E2" s="4" t="s">
        <v>2</v>
      </c>
      <c r="F2" s="4" t="s">
        <v>74</v>
      </c>
      <c r="G2" s="4" t="s">
        <v>68</v>
      </c>
      <c r="H2" s="4" t="s">
        <v>4</v>
      </c>
      <c r="I2" s="43" t="s">
        <v>69</v>
      </c>
      <c r="J2" s="43" t="s">
        <v>70</v>
      </c>
    </row>
    <row r="3" spans="1:10" ht="36.6" customHeight="1" x14ac:dyDescent="0.25">
      <c r="A3" s="5" t="s">
        <v>5</v>
      </c>
      <c r="B3" s="2" t="s">
        <v>18</v>
      </c>
      <c r="C3" s="20" t="s">
        <v>19</v>
      </c>
      <c r="D3" s="45" t="s">
        <v>71</v>
      </c>
      <c r="E3" s="19" t="s">
        <v>20</v>
      </c>
      <c r="F3" s="19" t="s">
        <v>75</v>
      </c>
      <c r="G3" s="44">
        <v>14000</v>
      </c>
      <c r="H3" s="1" t="s">
        <v>6</v>
      </c>
      <c r="I3" s="47" t="s">
        <v>72</v>
      </c>
      <c r="J3" s="42" t="s">
        <v>73</v>
      </c>
    </row>
    <row r="4" spans="1:10" ht="76.8" customHeight="1" x14ac:dyDescent="0.25">
      <c r="A4" s="5" t="s">
        <v>7</v>
      </c>
      <c r="B4" s="2" t="s">
        <v>23</v>
      </c>
      <c r="C4" s="20" t="s">
        <v>24</v>
      </c>
      <c r="D4" s="45" t="s">
        <v>71</v>
      </c>
      <c r="E4" s="19" t="s">
        <v>25</v>
      </c>
      <c r="F4" s="19" t="s">
        <v>76</v>
      </c>
      <c r="G4" s="17">
        <v>13999.34</v>
      </c>
      <c r="H4" s="1" t="s">
        <v>6</v>
      </c>
      <c r="I4" s="47" t="s">
        <v>77</v>
      </c>
      <c r="J4" s="42" t="s">
        <v>78</v>
      </c>
    </row>
    <row r="5" spans="1:10" ht="49.95" customHeight="1" x14ac:dyDescent="0.25">
      <c r="A5" s="5" t="s">
        <v>8</v>
      </c>
      <c r="B5" s="2" t="s">
        <v>27</v>
      </c>
      <c r="C5" s="20" t="s">
        <v>28</v>
      </c>
      <c r="D5" s="45" t="s">
        <v>71</v>
      </c>
      <c r="E5" s="19" t="s">
        <v>29</v>
      </c>
      <c r="F5" s="19" t="s">
        <v>79</v>
      </c>
      <c r="G5" s="17">
        <v>13996.88</v>
      </c>
      <c r="H5" s="1" t="s">
        <v>6</v>
      </c>
      <c r="I5" s="42" t="s">
        <v>80</v>
      </c>
      <c r="J5" s="42" t="s">
        <v>81</v>
      </c>
    </row>
    <row r="6" spans="1:10" ht="41.4" customHeight="1" x14ac:dyDescent="0.25">
      <c r="A6" s="5" t="s">
        <v>9</v>
      </c>
      <c r="B6" s="2" t="s">
        <v>31</v>
      </c>
      <c r="C6" s="20" t="s">
        <v>32</v>
      </c>
      <c r="D6" s="45" t="s">
        <v>82</v>
      </c>
      <c r="E6" s="19" t="s">
        <v>33</v>
      </c>
      <c r="F6" s="19" t="s">
        <v>83</v>
      </c>
      <c r="G6" s="17">
        <v>13981.89</v>
      </c>
      <c r="H6" s="1" t="s">
        <v>6</v>
      </c>
      <c r="I6" s="47" t="s">
        <v>84</v>
      </c>
      <c r="J6" s="42" t="s">
        <v>85</v>
      </c>
    </row>
    <row r="7" spans="1:10" ht="75" customHeight="1" x14ac:dyDescent="0.2">
      <c r="A7" s="5" t="s">
        <v>10</v>
      </c>
      <c r="B7" s="2" t="s">
        <v>35</v>
      </c>
      <c r="C7" s="20" t="s">
        <v>36</v>
      </c>
      <c r="D7" s="50" t="s">
        <v>86</v>
      </c>
      <c r="E7" s="19" t="s">
        <v>37</v>
      </c>
      <c r="F7" s="19" t="s">
        <v>87</v>
      </c>
      <c r="G7" s="17">
        <v>13999.81</v>
      </c>
      <c r="H7" s="1" t="s">
        <v>6</v>
      </c>
      <c r="I7" s="47" t="s">
        <v>88</v>
      </c>
      <c r="J7" s="42" t="s">
        <v>89</v>
      </c>
    </row>
    <row r="8" spans="1:10" ht="49.2" customHeight="1" x14ac:dyDescent="0.25">
      <c r="A8" s="5" t="s">
        <v>11</v>
      </c>
      <c r="B8" s="2" t="s">
        <v>39</v>
      </c>
      <c r="C8" s="20" t="s">
        <v>40</v>
      </c>
      <c r="D8" s="45" t="s">
        <v>71</v>
      </c>
      <c r="E8" s="19" t="s">
        <v>41</v>
      </c>
      <c r="F8" s="19" t="s">
        <v>90</v>
      </c>
      <c r="G8" s="17">
        <v>9630</v>
      </c>
      <c r="H8" s="1" t="s">
        <v>6</v>
      </c>
      <c r="I8" s="47" t="s">
        <v>91</v>
      </c>
      <c r="J8" s="42" t="s">
        <v>92</v>
      </c>
    </row>
    <row r="9" spans="1:10" ht="49.2" customHeight="1" x14ac:dyDescent="0.25">
      <c r="A9" s="5" t="s">
        <v>12</v>
      </c>
      <c r="B9" s="2" t="s">
        <v>44</v>
      </c>
      <c r="C9" s="20" t="s">
        <v>45</v>
      </c>
      <c r="D9" s="45" t="s">
        <v>71</v>
      </c>
      <c r="E9" s="19" t="s">
        <v>46</v>
      </c>
      <c r="F9" s="19" t="s">
        <v>93</v>
      </c>
      <c r="G9" s="17">
        <v>13980.41</v>
      </c>
      <c r="H9" s="1" t="s">
        <v>6</v>
      </c>
      <c r="I9" s="47" t="s">
        <v>94</v>
      </c>
      <c r="J9" s="42" t="s">
        <v>95</v>
      </c>
    </row>
    <row r="10" spans="1:10" ht="57" customHeight="1" x14ac:dyDescent="0.25">
      <c r="A10" s="5" t="s">
        <v>13</v>
      </c>
      <c r="B10" s="21" t="s">
        <v>48</v>
      </c>
      <c r="C10" s="35" t="s">
        <v>49</v>
      </c>
      <c r="D10" s="46" t="s">
        <v>71</v>
      </c>
      <c r="E10" s="25" t="s">
        <v>50</v>
      </c>
      <c r="F10" s="25" t="s">
        <v>96</v>
      </c>
      <c r="G10" s="22">
        <v>10000</v>
      </c>
      <c r="H10" s="1" t="s">
        <v>6</v>
      </c>
      <c r="I10" s="47" t="s">
        <v>97</v>
      </c>
      <c r="J10" s="42" t="s">
        <v>98</v>
      </c>
    </row>
    <row r="11" spans="1:10" ht="69" customHeight="1" x14ac:dyDescent="0.25">
      <c r="A11" s="24" t="s">
        <v>52</v>
      </c>
      <c r="B11" s="27" t="s">
        <v>53</v>
      </c>
      <c r="C11" s="36" t="s">
        <v>54</v>
      </c>
      <c r="D11" s="48" t="s">
        <v>71</v>
      </c>
      <c r="E11" s="28" t="s">
        <v>55</v>
      </c>
      <c r="F11" s="40" t="s">
        <v>99</v>
      </c>
      <c r="G11" s="51">
        <v>13711</v>
      </c>
      <c r="H11" s="1" t="s">
        <v>6</v>
      </c>
      <c r="I11" s="47" t="s">
        <v>100</v>
      </c>
      <c r="J11" s="42" t="s">
        <v>101</v>
      </c>
    </row>
    <row r="12" spans="1:10" ht="42" customHeight="1" x14ac:dyDescent="0.25">
      <c r="A12" s="23" t="s">
        <v>57</v>
      </c>
      <c r="B12" s="33" t="s">
        <v>58</v>
      </c>
      <c r="C12" s="37" t="s">
        <v>59</v>
      </c>
      <c r="D12" s="49" t="s">
        <v>102</v>
      </c>
      <c r="E12" s="34" t="s">
        <v>60</v>
      </c>
      <c r="F12" s="41" t="s">
        <v>103</v>
      </c>
      <c r="G12" s="52">
        <v>13996.24</v>
      </c>
      <c r="H12" s="1" t="s">
        <v>6</v>
      </c>
      <c r="I12" s="47" t="s">
        <v>104</v>
      </c>
      <c r="J12" s="42" t="s">
        <v>105</v>
      </c>
    </row>
    <row r="13" spans="1:10" ht="51.6" customHeight="1" x14ac:dyDescent="0.25">
      <c r="A13" s="23" t="s">
        <v>62</v>
      </c>
      <c r="B13" s="33" t="s">
        <v>63</v>
      </c>
      <c r="C13" s="37" t="s">
        <v>64</v>
      </c>
      <c r="D13" s="49" t="s">
        <v>71</v>
      </c>
      <c r="E13" s="34" t="s">
        <v>65</v>
      </c>
      <c r="F13" s="41" t="s">
        <v>106</v>
      </c>
      <c r="G13" s="52">
        <v>9569.43</v>
      </c>
      <c r="H13" s="1" t="s">
        <v>6</v>
      </c>
      <c r="I13" s="47" t="s">
        <v>107</v>
      </c>
      <c r="J13" s="42" t="s">
        <v>108</v>
      </c>
    </row>
  </sheetData>
  <mergeCells count="1">
    <mergeCell ref="B1:H1"/>
  </mergeCells>
  <phoneticPr fontId="10" type="noConversion"/>
  <conditionalFormatting sqref="H3:H13">
    <cfRule type="expression" dxfId="6" priority="28">
      <formula>$A3=1</formula>
    </cfRule>
  </conditionalFormatting>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 ref="H7" location="Vizītkartes!D7" display="Saite uz vizītkarti" xr:uid="{00B9A32C-E553-4FCF-8974-EF5D263DCECC}"/>
    <hyperlink ref="H8:H10" location="Vizītkartes!D7" display="Saite uz vizītkarti" xr:uid="{E40EF247-766B-4F10-B069-E80498E3300C}"/>
    <hyperlink ref="H8" location="Vizītkartes!D8" display="Saite uz vizītkarti" xr:uid="{D9615286-627C-461E-B883-FFBD36DCBF81}"/>
    <hyperlink ref="H9" location="Vizītkartes!D9" display="Saite uz vizītkarti" xr:uid="{F9CC95F1-8D6A-478A-AD79-8A76DC471637}"/>
    <hyperlink ref="H10" location="Vizītkartes!D10" display="Saite uz vizītkarti" xr:uid="{C71BC243-5010-449E-A427-0A16A32278CA}"/>
    <hyperlink ref="H11:H13" location="Vizītkartes!D7" display="Saite uz vizītkarti" xr:uid="{B24ADCE4-F3F6-4CB7-850F-A0E3137598CE}"/>
    <hyperlink ref="I3" r:id="rId1" xr:uid="{F19F8832-2BCE-44B3-A62D-E20447218E12}"/>
    <hyperlink ref="I4" r:id="rId2" xr:uid="{81094759-DE8D-4FD0-870B-A393480BDE5D}"/>
    <hyperlink ref="I6" r:id="rId3" xr:uid="{CA0CCD2F-2F0B-40F1-A236-CA1A241E7F1E}"/>
    <hyperlink ref="I7" r:id="rId4" xr:uid="{17482A51-52DE-4919-BFE6-5C8A25883C47}"/>
    <hyperlink ref="I8" r:id="rId5" xr:uid="{5630A787-53A5-4D21-B738-C975B50A16BC}"/>
    <hyperlink ref="I9" r:id="rId6" xr:uid="{B85DDAE1-32E5-4AA6-86B9-E9383FE2511D}"/>
    <hyperlink ref="I10" r:id="rId7" xr:uid="{43176E2F-CD6E-495F-B399-0E4369F15D37}"/>
    <hyperlink ref="I11" r:id="rId8" xr:uid="{65B2378C-D164-4DAB-90E4-AE59C7D1E895}"/>
    <hyperlink ref="I12" r:id="rId9" xr:uid="{299F09A6-B43B-47D4-BF57-6B10018174AC}"/>
    <hyperlink ref="I13" r:id="rId10" xr:uid="{B3535A63-9AA6-4DDC-81D3-EF578B21713C}"/>
  </hyperlinks>
  <printOptions horizontalCentered="1"/>
  <pageMargins left="0.5" right="0.5" top="0.5" bottom="0.5" header="0.5" footer="0.5"/>
  <pageSetup scale="75" fitToHeight="0" orientation="landscape" r:id="rId11"/>
  <headerFooter differentFirst="1">
    <oddFooter>Page &amp;P of &amp;N</oddFooter>
  </headerFooter>
  <tableParts count="1">
    <tablePart r:id="rId12"/>
  </tableParts>
  <extLst>
    <ext xmlns:x14="http://schemas.microsoft.com/office/spreadsheetml/2009/9/main" uri="{78C0D931-6437-407d-A8EE-F0AAD7539E65}">
      <x14:conditionalFormattings>
        <x14:conditionalFormatting xmlns:xm="http://schemas.microsoft.com/office/excel/2006/main">
          <x14:cfRule type="iconSet" priority="132"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13"/>
  <sheetViews>
    <sheetView showGridLines="0" topLeftCell="B9" zoomScaleNormal="100" workbookViewId="0">
      <selection activeCell="D9" sqref="D9"/>
    </sheetView>
  </sheetViews>
  <sheetFormatPr defaultColWidth="8.81640625" defaultRowHeight="30" customHeight="1" x14ac:dyDescent="0.25"/>
  <cols>
    <col min="1" max="1" width="2.81640625" style="3" hidden="1" customWidth="1"/>
    <col min="2" max="2" width="7.81640625" style="3" customWidth="1"/>
    <col min="3" max="3" width="23.08984375" style="3" customWidth="1"/>
    <col min="4" max="4" width="112" style="3" customWidth="1"/>
    <col min="5" max="5" width="14.6328125" style="3" customWidth="1"/>
    <col min="6" max="6" width="8.81640625" style="3"/>
    <col min="7" max="7" width="60.1796875" style="3" customWidth="1"/>
    <col min="8" max="14" width="8.81640625" style="3"/>
    <col min="15" max="15" width="35.1796875" style="3" customWidth="1"/>
    <col min="16" max="16384" width="8.81640625" style="3"/>
  </cols>
  <sheetData>
    <row r="1" spans="1:5" ht="79.5" customHeight="1" thickTop="1" x14ac:dyDescent="0.25">
      <c r="B1" s="39" t="s">
        <v>22</v>
      </c>
      <c r="C1" s="39"/>
      <c r="D1" s="39"/>
    </row>
    <row r="2" spans="1:5" ht="30" customHeight="1" x14ac:dyDescent="0.25">
      <c r="A2" s="3" t="s">
        <v>0</v>
      </c>
      <c r="B2" s="6" t="s">
        <v>14</v>
      </c>
      <c r="C2" s="7" t="s">
        <v>1</v>
      </c>
      <c r="D2" s="7" t="s">
        <v>15</v>
      </c>
    </row>
    <row r="3" spans="1:5" ht="147" customHeight="1" x14ac:dyDescent="0.25">
      <c r="A3" s="8">
        <f ca="1">IFERROR(((#REF!+DayAllowance)&lt;TODAY())*(LEN(#REF!)=0)*(LEN(#REF!)&gt;0),0)</f>
        <v>0</v>
      </c>
      <c r="B3" s="5" t="s">
        <v>5</v>
      </c>
      <c r="C3" s="16" t="s">
        <v>18</v>
      </c>
      <c r="D3" s="9" t="s">
        <v>21</v>
      </c>
      <c r="E3" s="10" t="s">
        <v>16</v>
      </c>
    </row>
    <row r="4" spans="1:5" ht="243.6" customHeight="1" x14ac:dyDescent="0.25">
      <c r="A4" s="11">
        <v>2</v>
      </c>
      <c r="B4" s="5" t="s">
        <v>7</v>
      </c>
      <c r="C4" s="16" t="s">
        <v>23</v>
      </c>
      <c r="D4" s="9" t="s">
        <v>26</v>
      </c>
      <c r="E4" s="10" t="s">
        <v>16</v>
      </c>
    </row>
    <row r="5" spans="1:5" ht="102" customHeight="1" x14ac:dyDescent="0.25">
      <c r="A5" s="11">
        <v>3</v>
      </c>
      <c r="B5" s="5" t="s">
        <v>8</v>
      </c>
      <c r="C5" s="16" t="s">
        <v>27</v>
      </c>
      <c r="D5" s="9" t="s">
        <v>30</v>
      </c>
      <c r="E5" s="10" t="s">
        <v>16</v>
      </c>
    </row>
    <row r="6" spans="1:5" ht="85.8" customHeight="1" x14ac:dyDescent="0.25">
      <c r="A6" s="11">
        <v>4</v>
      </c>
      <c r="B6" s="5" t="s">
        <v>9</v>
      </c>
      <c r="C6" s="16" t="s">
        <v>31</v>
      </c>
      <c r="D6" s="18" t="s">
        <v>34</v>
      </c>
      <c r="E6" s="10" t="s">
        <v>16</v>
      </c>
    </row>
    <row r="7" spans="1:5" ht="91.8" x14ac:dyDescent="0.25">
      <c r="A7" s="12">
        <v>5</v>
      </c>
      <c r="B7" s="5" t="s">
        <v>10</v>
      </c>
      <c r="C7" s="16" t="s">
        <v>35</v>
      </c>
      <c r="D7" s="18" t="s">
        <v>38</v>
      </c>
      <c r="E7" s="10" t="s">
        <v>16</v>
      </c>
    </row>
    <row r="8" spans="1:5" ht="62.4" customHeight="1" x14ac:dyDescent="0.25">
      <c r="A8" s="11">
        <v>6</v>
      </c>
      <c r="B8" s="5" t="s">
        <v>11</v>
      </c>
      <c r="C8" s="16" t="s">
        <v>42</v>
      </c>
      <c r="D8" s="13" t="s">
        <v>43</v>
      </c>
      <c r="E8" s="10" t="s">
        <v>16</v>
      </c>
    </row>
    <row r="9" spans="1:5" ht="177" customHeight="1" x14ac:dyDescent="0.25">
      <c r="A9" s="11">
        <v>7</v>
      </c>
      <c r="B9" s="5" t="s">
        <v>12</v>
      </c>
      <c r="C9" s="16" t="s">
        <v>44</v>
      </c>
      <c r="D9" s="14" t="s">
        <v>47</v>
      </c>
      <c r="E9" s="10" t="s">
        <v>16</v>
      </c>
    </row>
    <row r="10" spans="1:5" ht="91.8" x14ac:dyDescent="0.25">
      <c r="A10" s="8">
        <v>8</v>
      </c>
      <c r="B10" s="5" t="s">
        <v>13</v>
      </c>
      <c r="C10" s="26" t="s">
        <v>48</v>
      </c>
      <c r="D10" s="15" t="s">
        <v>51</v>
      </c>
      <c r="E10" s="10" t="s">
        <v>16</v>
      </c>
    </row>
    <row r="11" spans="1:5" ht="40.799999999999997" x14ac:dyDescent="0.25">
      <c r="A11" s="29">
        <f ca="1">IFERROR(((#REF!+DayAllowance)&lt;TODAY())*(LEN(#REF!)=0)*(LEN(#REF!)&gt;0),0)</f>
        <v>0</v>
      </c>
      <c r="B11" s="30" t="s">
        <v>52</v>
      </c>
      <c r="C11" s="31" t="s">
        <v>53</v>
      </c>
      <c r="D11" s="32" t="s">
        <v>56</v>
      </c>
      <c r="E11" s="10" t="s">
        <v>16</v>
      </c>
    </row>
    <row r="12" spans="1:5" ht="91.8" x14ac:dyDescent="0.25">
      <c r="A12" s="29">
        <f ca="1">IFERROR(((#REF!+DayAllowance)&lt;TODAY())*(LEN(#REF!)=0)*(LEN(#REF!)&gt;0),0)</f>
        <v>0</v>
      </c>
      <c r="B12" s="30" t="s">
        <v>57</v>
      </c>
      <c r="C12" s="31" t="s">
        <v>58</v>
      </c>
      <c r="D12" s="32" t="s">
        <v>61</v>
      </c>
      <c r="E12" s="10" t="s">
        <v>16</v>
      </c>
    </row>
    <row r="13" spans="1:5" ht="93.6" customHeight="1" x14ac:dyDescent="0.25">
      <c r="A13" s="29">
        <f ca="1">IFERROR(((#REF!+DayAllowance)&lt;TODAY())*(LEN(#REF!)=0)*(LEN(#REF!)&gt;0),0)</f>
        <v>0</v>
      </c>
      <c r="B13" s="30" t="s">
        <v>62</v>
      </c>
      <c r="C13" s="31" t="s">
        <v>63</v>
      </c>
      <c r="D13" s="32" t="s">
        <v>66</v>
      </c>
      <c r="E13" s="10" t="s">
        <v>16</v>
      </c>
    </row>
  </sheetData>
  <mergeCells count="1">
    <mergeCell ref="B1:D1"/>
  </mergeCells>
  <phoneticPr fontId="10" type="noConversion"/>
  <conditionalFormatting sqref="D3:D4 D9">
    <cfRule type="expression" dxfId="5" priority="7">
      <formula>$A3=1</formula>
    </cfRule>
  </conditionalFormatting>
  <conditionalFormatting sqref="D7">
    <cfRule type="expression" dxfId="4" priority="18">
      <formula>$A5=1</formula>
    </cfRule>
  </conditionalFormatting>
  <conditionalFormatting sqref="D5">
    <cfRule type="expression" dxfId="3" priority="6">
      <formula>$A5=1</formula>
    </cfRule>
  </conditionalFormatting>
  <conditionalFormatting sqref="D8">
    <cfRule type="expression" dxfId="2" priority="24">
      <formula>$A7=1</formula>
    </cfRule>
  </conditionalFormatting>
  <conditionalFormatting sqref="D6">
    <cfRule type="expression" dxfId="1" priority="4">
      <formula>$A6=1</formula>
    </cfRule>
  </conditionalFormatting>
  <conditionalFormatting sqref="D10">
    <cfRule type="expression" dxfId="0"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E13" location="Apstiprinātie_pieteikumi!A1" display="atpakaļ uz apstiprināto pieteikumu sarakstu" xr:uid="{5FFF0298-9BEF-494D-A266-34B5B8B16D1B}"/>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2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 xmlns:xm="http://schemas.microsoft.com/office/excel/2006/main">
          <x14:cfRule type="iconSet" priority="130"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FBDD915E-8CCF-4B2A-A05D-4D9CCAF75CDD}">
  <ds:schemaRefs>
    <ds:schemaRef ds:uri="http://schemas.microsoft.com/DataMashup"/>
  </ds:schemaRefs>
</ds:datastoreItem>
</file>

<file path=customXml/itemProps3.xml><?xml version="1.0" encoding="utf-8"?>
<ds:datastoreItem xmlns:ds="http://schemas.openxmlformats.org/officeDocument/2006/customXml" ds:itemID="{C6E5A70F-BBF0-4292-BF9B-306082B65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2023-01-11T07:31:31Z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