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9"/>
  <workbookPr filterPrivacy="1" codeName="ThisWorkbook"/>
  <xr:revisionPtr revIDLastSave="438" documentId="13_ncr:1_{61AD1CA2-36D9-459C-B577-A2D33923A5A8}" xr6:coauthVersionLast="47" xr6:coauthVersionMax="47" xr10:uidLastSave="{4519BC24-1CB8-4B93-A257-944F0AABFDE6}"/>
  <bookViews>
    <workbookView xWindow="28680" yWindow="-120" windowWidth="29040" windowHeight="15840" firstSheet="1"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<sst xmlns="http://schemas.openxmlformats.org/spreadsheetml/2006/main" count="155" uniqueCount="99">
  <si>
    <r>
      <rPr>
        <b/>
        <sz val="14"/>
        <color theme="3" tint="-0.24994659260841701"/>
        <rFont val="Georgia"/>
        <family val="1"/>
        <scheme val="minor"/>
      </rPr>
      <t xml:space="preserve">Apstiprināto projektu saraksts
</t>
    </r>
    <r>
      <rPr>
        <sz val="14"/>
        <color theme="3" tint="-0.24994659260841701"/>
        <rFont val="Georgia"/>
        <family val="1"/>
        <scheme val="minor"/>
      </rPr>
      <t>Latvijas valsts budžeta finansētās programmas “Kultūrorientācijas kursi un iekļaušanās pasākumi Ukrainas civiliedzīvotājiem” atklāta projektu pieteikumu konkurss, Identifikācijas Nr. 2023.LV/UKR_KO/</t>
    </r>
  </si>
  <si>
    <t>Overdue</t>
  </si>
  <si>
    <t>Projekta Nr.</t>
  </si>
  <si>
    <t>Projekta nosaukums</t>
  </si>
  <si>
    <t>Projekta iesniedzējs</t>
  </si>
  <si>
    <t>Kontaktinformācija</t>
  </si>
  <si>
    <t>Pieprasītais finansējums</t>
  </si>
  <si>
    <t>Saņemtais punktu skaits kvalitātes vērtēšanas kritērijos</t>
  </si>
  <si>
    <t>Saņemtais punktu skaits kritēriju 5.9.1., 5.9.2. un 5.9.3. kopsummā</t>
  </si>
  <si>
    <t>Piezīmes</t>
  </si>
  <si>
    <t>1.</t>
  </si>
  <si>
    <t>2023.LV/UKR_KO/04</t>
  </si>
  <si>
    <t>Atbalsts Ukrainas civiliedzīvotājiem integrēšanās un sabiedrības saliedēšanas veicināšanai Tukuma novadā</t>
  </si>
  <si>
    <t>Tukuma novada pašvaldība</t>
  </si>
  <si>
    <t xml:space="preserve">Projekta vadītāja - Linda Tarasova
29408348
linda.tarasova@tukums.lv;
pasts@tukums.lv
</t>
  </si>
  <si>
    <t>Saite uz vizītkarti</t>
  </si>
  <si>
    <t>2.</t>
  </si>
  <si>
    <t>2023.LV/UKR_KO/06</t>
  </si>
  <si>
    <t>STIPRI KOPĀ. СИЛЬНІ РАЗОМ</t>
  </si>
  <si>
    <t>Biedrība “Daugavpils Universitātes Mūžizglītības, kultūras un zinātnes komunikācijas biedrība „Intelekta parks””</t>
  </si>
  <si>
    <t>Projekta vadītāja - Maija Burima
29789096
maija.burima@du.lv;
intelekta.parks@inbox.lv</t>
  </si>
  <si>
    <t>3.</t>
  </si>
  <si>
    <t>2023.LV/UKR_KO/20</t>
  </si>
  <si>
    <t>Iepazīsti un iemīli Latviju!</t>
  </si>
  <si>
    <t>Biedrība “Inovāciju atbalsta centrs”</t>
  </si>
  <si>
    <t>Projekta vadītāja - Jana Laiviņa
26172018
info@inovacijucentrs.lv</t>
  </si>
  <si>
    <t>4.</t>
  </si>
  <si>
    <t>2023.LV/UKR_KO/01</t>
  </si>
  <si>
    <t>Kultūras ceļi Latvijā</t>
  </si>
  <si>
    <t xml:space="preserve">Biedrība “Latvijas Sarkanais Krusts” </t>
  </si>
  <si>
    <t xml:space="preserve">Projekta vadītāja - Lauma Strode
67336653
lauma.strode@redcross.lv;
secretariat@redcross.lv </t>
  </si>
  <si>
    <t>5.</t>
  </si>
  <si>
    <t>2023.LV/UKR_KO/19</t>
  </si>
  <si>
    <t>Ukrainas civiliedzīvotāju integrēšana Talsu novadā</t>
  </si>
  <si>
    <t>Talsu novada pašvaldība</t>
  </si>
  <si>
    <t>Projekta vadītāja - Helēna Skuja
29448939
helena.skuja@talsi.lv;
pasts@talsi.lv</t>
  </si>
  <si>
    <t>6.</t>
  </si>
  <si>
    <t>2023.LV/UKR_KO/23</t>
  </si>
  <si>
    <t>Kopienas spēks Ukrainas atbalstam</t>
  </si>
  <si>
    <t>Nodibinājums “Alūksnes un Apes novada fonds”</t>
  </si>
  <si>
    <t xml:space="preserve">
Projekta vadītāja - Indra Levane
29406867
indralevane@inbox.lv;
aluksnesapesfonds@gmail.com</t>
  </si>
  <si>
    <t>7.</t>
  </si>
  <si>
    <t>2023.LV/UKR_KO/08</t>
  </si>
  <si>
    <t>Visi ir savējie</t>
  </si>
  <si>
    <t>Biedrība “Penkulē atver durvis”</t>
  </si>
  <si>
    <t>Projekta vadītāja - Aija Kočina
29343749
aijakocina@gmail.com</t>
  </si>
  <si>
    <t>8.</t>
  </si>
  <si>
    <t>2023.LV/UKR_KO/10</t>
  </si>
  <si>
    <t>Kultūrorientācijas kursi un kopienu saliedēšanas pasākumi Ukrainas civiliedzīvotājiem Siguldas un Saulkrastu novados</t>
  </si>
  <si>
    <t>Biedrība “r.a.“Siltumnīca””</t>
  </si>
  <si>
    <t>Projekta vadītāja - Rita Lineja
29661266
rita.lineja@gmail.com;
info@rasiltumnica.lv</t>
  </si>
  <si>
    <t>9.</t>
  </si>
  <si>
    <t>2023.LV/UKR_KO/05</t>
  </si>
  <si>
    <t>Dzīvot Latvijā 2023</t>
  </si>
  <si>
    <t xml:space="preserve">Biedrība “Izglītības attīstības centrs” </t>
  </si>
  <si>
    <t xml:space="preserve">
Projekta vadītāja - Linda Kluša
29181480
linda.klusa@latnet.lv;
iac@latnet.lv</t>
  </si>
  <si>
    <t>10.</t>
  </si>
  <si>
    <t>2023.LV/UKR_KO/11</t>
  </si>
  <si>
    <t>Iekļaušanās pasākumi un aktivitātes Ukrainas civiliedzīvotājiem Smiltenes novadā</t>
  </si>
  <si>
    <t>Smiltenes novada pašvaldība</t>
  </si>
  <si>
    <t xml:space="preserve">
Projekta vadītāja - Aurika Zīvere
29227563
aurika.zivere@smiltenesnovads.lv;
pasts@smiltenesnovads.lv</t>
  </si>
  <si>
    <t>11.</t>
  </si>
  <si>
    <t>2023.LV/UKR_KO/12</t>
  </si>
  <si>
    <t>Kopā varam un darām! Atbalsts Ukrainas civiliedzīvotājiem iekļauties Latvijas sabiedrībā</t>
  </si>
  <si>
    <t>Nodibinājums “CARITAS LATVIJA”</t>
  </si>
  <si>
    <t xml:space="preserve">
Projekta vadītāja - Arta Mozule Zepa
20269862
arta.mozule@caritas.lv;
info@caritas.lv</t>
  </si>
  <si>
    <t>12.</t>
  </si>
  <si>
    <t>2023.LV/UKR_KO/18</t>
  </si>
  <si>
    <t>MĒS un mūsu atbildība: dažādā Latvija</t>
  </si>
  <si>
    <t>Biedrība “Vidusdaugavas NVO centrs”</t>
  </si>
  <si>
    <t xml:space="preserve">Projekta vadītāja - Agita Pleiko
29449622
pleiko@inbox.lv;
vidusdaugavasnvo@inbox.lv </t>
  </si>
  <si>
    <t>13.</t>
  </si>
  <si>
    <t>2023.LV/UKR_KO/14</t>
  </si>
  <si>
    <t>Atbalsts Jelgavā dzīvojošo Ukrainas civiliedzīvotāju iekļaušanai Latvijas sabiedrībā</t>
  </si>
  <si>
    <t>Jelgavas valstspilsētas pašvaldība</t>
  </si>
  <si>
    <t xml:space="preserve">
Projekta vadītāja - Ieva Zavinska
29320139
Ieva.Zavinska@sc.jelgava.lv;
pasts@jelgava.lv</t>
  </si>
  <si>
    <t>14.</t>
  </si>
  <si>
    <t>2023.LV/UKR_KO/09</t>
  </si>
  <si>
    <t>Biedrības “Palīdzēsim Viens Otram” kultūtorientācijas um mentoringa programma Ukrainas civiliedzīvotājiem Latvijā</t>
  </si>
  <si>
    <t>Biedrība “Palīdzēsim viens otram”</t>
  </si>
  <si>
    <t xml:space="preserve">
Projekta vadītāja - Aivija Kokare
29460166
aivija.kokare@gmail.com;
palidzesim.viens.otram@gmail.com</t>
  </si>
  <si>
    <r>
      <t xml:space="preserve">                                                                                          
</t>
    </r>
    <r>
      <rPr>
        <b/>
        <sz val="14"/>
        <color theme="3" tint="-0.24994659260841701"/>
        <rFont val="Georgia"/>
        <family val="1"/>
        <scheme val="minor"/>
      </rPr>
      <t xml:space="preserve"> Latvijas valsts budžeta finansētās programmas “Kultūrorientācijas kursi un iekļaušanās pasākumi Ukrainas civiliedzīvotājiem” atklāta projektu pieteikumu konkursa
apstiprināto projektu vizītkartes   </t>
    </r>
    <r>
      <rPr>
        <sz val="14"/>
        <color theme="3" tint="-0.24994659260841701"/>
        <rFont val="Georgia"/>
        <family val="1"/>
        <scheme val="minor"/>
      </rPr>
      <t xml:space="preserve">           </t>
    </r>
  </si>
  <si>
    <t>Nr.p.k.</t>
  </si>
  <si>
    <t>Vizītkarte</t>
  </si>
  <si>
    <t>Projekta mērķis ir sekmēt Tukuma novadā dzīvojošo Ukrainas civiliedzīvotāju iekļaušanos un integrāciju Latvijas sabiedrībā, organizējot kursus, kā arī aktivitāšu un pasākumu kopumu. Projekta mērķa grupa ir Ukrainas civiliedzīvotāji, kuri šobrīd dzīvo, strādā un mācās Tukuma novadā. Projekta galvenās aktivitātes ir īstenot kultūrorientācijas kursus Ukrainas civiliedzīvotājiem, t.sk., iekļaujot tēmas apguvei par Latvijas vēsturi, kultūru un vērtībām, valsts pārvaldi un tiesiskumu, latviešu valodu darbā un ikdienā un apgūt IT pamatus un programmēšanu. Projektā plānoti trīs pasākumi, kas sekmē sadarbību starp Ukrainas civiliedzīvotājiem un uzņemošo kopienu –Latvijas valsts svētku nedēļas ievads ar Lāčplēša dienas un Ukrainas rakstības un valodas dienas atzīmēšanu, Ukrainas Neatkarības dienas atzīmēšana un Ziemassvētku pasākums “Kopā būt”. Šo pasākumu ietvaros plānotas aktivitātes, kas veicina starpkultūru sadarbību un  tradīciju apzināšanu un izpratni. Ukrainas civiliedzīvotājiem projekta ietvaros plānoti vairāki izglītojoši un kultūrorientēti  braucieni uz  Kurzemi  - Kolka un Ventspils, nozīmīgu kultūrvēsturisko vietu apmeklējumi izzinot Latvijas vēsturi. Plānots brauciens arī uz Rīgu, kur tiks apzinātas vēsturiskās un kultūras vērtības, sekmējot Ukrainas civiliedzīvotāju iekļaušanos Latvijas sabiedrībā.
       Projekta ietvaros Ukrainas civiliedzīvotājiem plānoti kursi dažādās jomās, kā piemēram, IT pamati, latviešu valodas apguve, lekcijas par valsts pārvaldi un tiesiskumu un lekcijas par Latvijas vēsturi, kultūru un vērtībām, lai sekmētu Ukrainas civiliedzīvotāju veiksmīgāku iekļaušanos vietējā kopienā, sabiedrībā, veicinātu labākas iespējas darba tirgū un saliedētu sabiedrību. Lielākā daļa no projekta aktivitātēm tiks īstenotas  atbalsta centrā Ukrainas civiliedzīvotājiem, Tukumā.</t>
  </si>
  <si>
    <t>atpakaļ uz apstiprināto pieteikumu sarakstu</t>
  </si>
  <si>
    <t xml:space="preserve">Projekta “STIPRI KOPĀ. СИЛЬНІ РАЗОМ” vispārīgais mērķis - nodrošināt kultūrorientācijas kursus un pasākumus, kas sekmē  sadarbību starp Ukrainas civiliedzīvotājiem un Latvijas sabiedrību; specifiskais mērķis - īstenojot kultūrorientācijas kursus un socializācijas pasākumus, stiprināt Ukrainas civiliedzīvotāju izpratni par Latvijas vēsturi, kultūru, sabiedrību, veicināt mērķauditorijas iekļaušanos Latvijas sabiedrībā un sadarbību ar uzņemošo kopienu.
Mērķa grupa – 260 Ukrainas civiliedzīvotāji un 25 uzņemošās kopienas pārstāvji.
Īstenošanas vieta - Daugavpils, Krāslavas novads, Preiļu novads, Rēzeknes novads, Rīga - klātienes aktivitātēm, visa Latvija - attālinātajām aktivitātēm. 
Īstenošanas laiks - 01.07.2023.-31.12.2023.
Aktivitātes un rezultāti.
1)	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2)	Saliedēšanās pasākums “STIPRI KOPĀ” formēs Ukrainas civiliedzīvotāju priekšstatu par Latvijas sabiedriskās dzīves procesiem, vērtībām, komunikācijas modeļiem. Praktiskās darbības meistarklasēs veidosies jauni Latvijas un Ukrainas iedzīvotāju sadarbības ietvari un tīklojumi, tiks pārņemta veiksmīga mazās uzņemējdarbības pieredze, apzināts uzņēmējdarbības iniciatīvu potenciāls.
3)	Uzņēmējdarbības iniciatīvu hakatona “Ukrainas civiliedzīvotāju un Latvijas sabiedrības pārstāvju  līderības un sadarbības veicināšanai” dalībnieki stiprinās sadarbības un līderības prasmes, attīstīs oriģinālas uzņēmējdarbības idejas, izvērtējot iespējas iekļauties Latvijas uzņēmējdarbības paradigmā. </t>
  </si>
  <si>
    <t xml:space="preserve">Projekta “Iepazīsti un iemīli Latviju!” mērķis ir nodrošināt kvalitatīvus kultūrorientācijas kursus un pasākumus, kas sekmē sadarbību starp Ukrainas civiliedzīvotājiem un Latvijas sabiedrību. 
Projekta mērķa grupa kultūrorientācijas kursos (24 akad.stundu apjomā) ir Ukrainas civiliedzīvotāji. Kopā šajā aktivitātē paredzēts iesaistīt 120 personas,  10 grupas). Tāpat arī projektā nodrošināsim 7 daudzveidīgu pasākumus, kas sekmēs  sadarbību starp Ukrainas civiliedzīvotājiem un uzņemošo kopienu – Latvijas sabiedrību (izglītojoši sadarbības pasākumi “Grāmatas”, “Māksla”, “Vēsture”). Aktīvākajiem projekta dalībniekiem tiks piedāvātas lieliskas Latvijas novadu (Kurzeme, Zemgale, Latgale) apskates un izzināšanas iespējas.
Inovatīvas un interesantas projektā būs arī kulinārijas meistarklases “Boršča skola”  
Kopējā projekta dalībnieku iesaiste – 435 projekta dalībnieki. Aktivitāšu norises vieta – visa Latvija. </t>
  </si>
  <si>
    <t xml:space="preserve">Projekta “Kultūras ceļi Latvijā” mērķis ir nodrošināt kultūrorientācijas kursus un iekļaušanās pasākumus, kuri sekmēs sadarbību starp Ukrainas civiliedzīvotājiem un Latvijas sabiedrību.
Projekta ietvaros piedāvātās aktivitātes sniegs iespēju Ukrainas civiliedzīvotājiem daudzpusīgi iepazīt uzņemošo kopienu, iegūt ieskatu Latvijas vēsturē, kultūrā un vērtībās, izprasts valsts pārvaldes iekārtu un tiesiskuma nozīmi, iepazīties ar valsts pārvaldes pamatlikumu Satversmi un gūt ieskatu citos, sev būtiskos un interesējošos tematos, kā arī apgūt latvisku ēdienu pagatavošanu un ar tiem saistītās tradīcijas un vēsturi Latviešu ēdienu gatavošanas meistarklasēs. Projekta ietvaros bērniem vecumā no 5-18 gadiem Bauskas, Limbažu, Rēzeknes un Daugavpils novados būs iespēja piedalīties Latviešu kultūrorientācijas nodarbībās. Nodarbību laikā bērni ar teātra, mākslas un mūzikas elementu palīdzību uzlabos izpratni par Latvijas vēsturi, kultūru un tradīcijām, kā arī neformāli pilnveidos latviešu valodas zināšanas un prasmes. Teorētiskās zināšanas par Latviešu vēsturi un kultūru palīdzēs nostiprināt izglītojošās ekskursijas, kuru laikā dalībniekiem būs iespēja apskatīt Latvijas kultūras un dabas objektus gida pavadībā. 
Projekta aktivitātēs visā Latvijā plānots iesaistīt 570 Ukrainas civiliedzīvotājus un 120 dalībniekus no uzņemošās kopienas. Galvenokārt, projekta aktivitātes notiks Latvijas reģionos, sniedzot Ukrainas civiliedzīvotājiem, kuri izmitināti ārpus Rīgas, līdzvērtīgas iespējas. Projekta aktivitātes būs piemērotas gan pieaugušajiem, gan bērniem. Projekta īstenošanas periods - 2023. gada augusts - decembris. </t>
  </si>
  <si>
    <t xml:space="preserve">Projekts “Ukrainas civiliedzīvotāju integrēšana Talsu novadā”.
Projekta mērķis ir nodrošināt kultūrorientācijas kursu un pasākumus Talsu novada Rojas ciemā dzīvojošiem Ukrainas iedzīvotājiem, tādējādi sniedzot mērķtiecīgu, uz galvenajām vajadzībām vērstu atbalstu un veicinot efektīvu ukraiņu integrāciju sabiedrībā. 
Mērķa grupa ir Talsu novadā dzīvojošie Ukrainas civiliedzīvotāji un uzņemošā kopiena.
Projektā plānotās galvenās aktivitātes: 
1)	Pasākumi (ekskursijas, izbraukumi, pieredzes apmaiņas braucieni), kas sekmē sadarbību starp Ukrainas civiliedzīvotājiem un uzņemošo kopienu, kur paredzētas arī ģimenes locekļu iesaistes iespējas. Pasākumi plānoti izglītojoši, to laikā tiktu rastas iespējas izpētei, izziņai, lai novērotu un veiktu secinājumus, padziļināti pētītu un saprastu risinātās problēmas, tādējādi nodrošinot pilnvērtīgas iespējas izglītības satura apguvei visos kultūrorientācijas kursos. 
2)	Kultūrorientācijas kursi, kuros iekļautas tādas tēmas kā Latvijas vēsture, kultūra un vērtības, valsts pārvalde un tiesiskums, kā arī latviešu valoda darbā un ikdienā. Mācību programmas ietvers tādu prasmju apgūšanu kā klausīšanās, lasīšanas, runāšanas un rakstīšanas prasmes saziņai vienkāršās sadzīves un ikdienas situācijās, veicinot straujāku Ukrainas civiliedzīvotāju integrāciju  sabiedrībā. 
Sagaidāmie projekta rezultāti:
1)	Sekmēta sadarbība starp Ukrainas civiliedzīvotājiem un uzņemošo kopienu; 
2)	Ukrainas civiliedzīvotājiem nodrošinātas Latvijas vēstures un kultūras, valsts pārvaldes procesu, latviešu valodas apguves iespējas viņiem ērtā vietā un laikā;
3)	organizētas un vadītas radošas un mērķtiecīgas aktivitātes Ukrainas civiliedzīvotāju emocionālās labklājības atbalstam;
4)	veidota izpratne par savu iekšējo resursus stiprināšanu un izmantošanu jēgpilni, sastopoties ar ikdienas izaicinājumiem, gūstot priekšstatu par dzīves kvalitātes saistību ar pašregulācijas un pašefektivitātes spējām.
Projekta norises vieta – Talsu novads, Roja. </t>
  </si>
  <si>
    <t xml:space="preserve">Nodibinājuma “Alūksnes un Apes novada fonds” projekts "Kopienas spēks Ukrainas atbalstam" ir kopienas spēka zīme. Tāda zīme, kura parāda, ka integrācija ir daudzšķautņains process, kurš sevī ietver dažādas dzīves nozares. Praktiskas zināšanas, emocionālais atbalsts, demokrātijas valodas apgūšana, kultūrvides un vēstures iepazīšana, savas kopienas apzināšanās - tas viss palīdz Ukrainas civiliedzīvotājiem justies piederīgiem kopienai, kurā viņi dzīvo. 
Sniegsim Ukrainas civiliedzīvotājiem iespēju iepazīt un izzināt Latvijas kultūrvēstures telpu un laiku, piedāvājot aktivitātes  - “Latvija – demokrātiska valsts ar tradīcijām”, “Kultūrvēsture foto tvērumā”, “Pilsoniskā atbildība un demokrātijas valoda”.
Stiprināsim vietējo kopienu un Ukrainas civiliedzīvotāju saliedētību un sadarbību, lai kopīgi radītu spēcīgas kopienas pamatus. Ar projekta pasākumiem – 
“Kopienas spēks dzīves kvalitātes uzlabošanai – Viedais ciems”, “Pierobežas kultūru mijiedarbība”, “Viktora Ķirpa Ates muzejs “Vidzemes lauku sēta” – Vidzemes lauku sētas burvība, latviešu tautas tradīciju iepazīšanas prieks un seno lauku darbu izzināšanas azarts Pļaujas svētkos”, “Tradicionālie un mūsdienu tautas rokdarbi”, “Demokrātijas skola – kas ir demokrātiska valsts”, “Ziemassvētki tradīcijas – no sirds uz sirdi”,  “Brīnumainais Ziemassvētku laiks”, “Valsts svētku zīmē”, “Mūzikas baudījums Vidzemes un Latgales koncertzālēs”, “BrīvBode Alūksnē”, “Tematiskās pastaigas brīvā dabā”, Kultūras un sadraudzības pasākumi vietējā kopienā un Latvijā, spēcināsim Ukrainas civiliedzīvotāju integrēšanos Latvijā un valsts tradīcijās.
Saliedētā kopienā rodas spēks un spēks kopienās rada spēcīgu Latviju! </t>
  </si>
  <si>
    <t>Biedrības “Penkulē atver durvis” SIF  īstenotā projekta “Visi ir savējie” aktivitātes Ukrainas valstpiederīgiem  un  pagasta kopienai norisināsies gan Penkules pagastā, gan ārpus tā robežām.
Projekta  mērķis – īstenojot aktivitātes un iekļaušanās pasākumus ( kultūrorentācijas kursa, dažādu meistarklašu, aktivitāšu, ekskursiju, veselīga dzīves veida u.c.), sniegt papildus zināšanas  par Latviju un tās norisēm, iespēju  pilnvērtīgi pavadīt brīvo laiku, palīdzēt patvēruma meklētājiem no Dobeles novada atvērties un sajusties vairāk savējiem. Savukārt uzņemošo kopienu aicināsim līdzdarbojoties kopīgās aktivitātēs, radot iespēju labāk iepazīt ukraiņus, viņu tradīcijas, veidot jaunas  draudzības, tādējādi iegūstot jaunas zināšanas un pieredzi.</t>
  </si>
  <si>
    <t>Projekta mērķis – īstenojot kultūrorientācijas kursu Siguldas un Saulkrastu novados Ukrainas civiliedzīvotājiem un īstenojot iekļaušanās pasākumus, kuros iesaistās Ukrainas civiliedzīvotāji un uzņemošās kopienas pārstāvji, pilnveidot Ukrainas civiliedzīvotāju izpratni par Latvijas kultūru, vērtībām un likumiem, tādejādi sekmējot viņu sadarbību ar Latvijas sabiedrību.
Projekta mērķa grupa Ukrainas civiliedzīvotāji un uzņemošā kopiena. Aktivitātes tiks īstenotas Siguldas un Saulkrastu novados.
Plānotie rezultāti:
1.Īstenots kultūrorientācijas kurss 120 Siguldas un Saulkrastu novados Ukrainas civiliedzīvotājiem;
2. Īstenoti sadarbību veicinoši pasākumi Siguldas un Saulkrastu novados Ukrainas civiliedzīvotājiem un uzņemošās kopienas pārstāvjiem, kopumā vismaz 150 cilvēkiem;
3. Īstenotas citas aktivitātes Siguldas un Saulkrastu novados Ukrainas civiliedzīvotājiem un uzņemošās kopienas pārstāvjiem, kas sekmē Ukrainas civiliedzīvotāju iekļaušanos Latvijas sabiedrībā 90 cilvēkiem.</t>
  </si>
  <si>
    <t>Biedrības “Izglītības attīstības centrs” projekta “Dzīvot Latvijā 2023” mērķis ir īstenot kultūrorientācijas kursus un pasākumus, kas sekmētu Ukrainas civiliedzīvotāju iekļaušanās veicināšanu Latvijā un sadarbību ar vietējo sabiedrību. Kopumā projekta trīs aktivitātēs no 2023.gada 1.augusta līdz 31.decembrim plānots iesaistīt 365 dalībniekus. Ukrainas civiliedzīvotājiem paredzēti kultūrorientācijas kursi, kas ietver kursu programmas apguvi un konsultācijas. Programmas praktisko apguvi papildina kultūrvēstures iepazīšanas pasākumi, ietverot kultūras, mākslas notikumu apmeklējumus, ekskursijas un kultūras kafejnīcas Ukrainas civiliedzīvotājiem un viņu ģimenes locekļiem kopā ar vietējiem iedzīvotājiem. Ukrainas skolēniem projektā plānoti  adaptācijas pasākumus kopā ar vietējiem skolēniem pirms mācību gada uzsākšanas un  konsultācijas atbalstam mācību gada sākumā.  Projekta pasākumi plānoti klātienē un attālināti, paredzot iespēju iesaistīties Rīgas un citu reģionu iedzīvotājiem.  Rezultātā paaugstināsies dalībnieku izpratne par Latvijas kultūru, vēsturi, valsts pārvaldi, valodu, sabiedrības vērtībām u.c., kā arī būs gūta praktiska kultūrvēstures, kultūras un mākslas izzināšanas pieredze un saņemts praktisks atbalsts adaptācijai mācībām Latvijas skolās, tostarp veicināta iebraucēju un vietējo iedzīvotāju savstarpējā komunikācija, gūta sadarbības pieredze.</t>
  </si>
  <si>
    <t xml:space="preserve">Smiltenes novada augstākā vērtība ir cilvēks un vienota kopiena, līdz ar to ir svarīgi sekmēt sadarbību starp Ukrainas civiliedzīvotājiem un Latvijas sabiedrību. Šobrīd Smiltenes novadā ir vairāk kā 120 Ukrainas civiliedzīvotāji, kurus ir svarīgi integrēt Latvijas sabiedrībā. 
Projekta mērķis ir veidot piederību vietējai Smiltenes novada kopienai, tai skaitā iesaistot  vairāk kā 40 Smiltenes novadā esošos Ukrainas civiliedzīvotājus dažādās aktivitātēs - kultūrorientācijas kursos, latviešu valodas apguvē,  prasmju un zināšanu nostiprināšanā sadarbībā ar uzņēmējiem un valsts un pašvaldību iestādēm, kā arī sniegt informāciju par pakalpojumu saņemšanu sociālās un medicīnas iestādēs. Projekta ietvaros plānoti arī  pasākumi, kas sekmē sadarbību starp Ukrainas civiliedzīvotājiem un uzņemošo kopienu: Ukrainas neatkarības dienas svinības, sporta diena sadarbībā ar latviešu ģimenēm, ekskursijas uz Vidzemes jūrmalu, Rīgu un Tērveti, kā arī citas aktivitātes, kas sekmē Ukrainas civiliedzīvotāju iekļaušanos Latvijas sabiedrībā: radošās darbnīcas un latvisku  Ziemassvētku dekoru veidošana no dabas materiāliem.
Smiltenes novada logotips ir “Smiltenes novadā sanāk!”, kas parāda, ka Smiltenes novadā dzīvo darītāji – uzņēmīgi, enerģiski un aizrautīgi ļaudis, kas negaida, kad kāds pateiks priekšā, ko un kā darīt, bet gan ņem grožus savās rokās un veido veiksmīgāku, interesantāku un skaistāku vidi sev, saviem mīļajiem un mūsu viesiem. Ar šo projektu tiek virzīts mērķis un darbi, lai arī Ukrainas civiliedzīvotājiem sanāk - sanāk būt par aktīvu Smiltenes novada kopienas daļu, vienlaikus nepazaudējot sevi un savas dzimtenes saites šeit Smiltenes novadā.   </t>
  </si>
  <si>
    <t>Ar projekta īstenošanu vēlamies veicināt Ukrainas jauniešu un viņu ģimeņu labbūtību un sociālo iekļaušanos Latvijas sabiedrībā, piedāvājot pasākumus un aktivitātes, kas veicina savstarpējo sadarbību starp Latvijas un Ukrainas jauniešiem un viņu ģimenēm, kā arī sniedz izpratni Ukrainas civiliedzīvotājiem par aktuāliem jautājumiem par dzīvi, kultūru un vērtībām Latvijā. 
Mērķgrupas: 
-	Ģimenes ar bērniem un jaunieši no Ukrainas, kas ieradušies Latvijā un dzīvo Rīgā un tās tuvumā; 
-	Jaunieši un pieaugušie Ukrainas civiliedzīvotāji, kas ieradušies Latvijā un dzīvo Rīgā un tuvumā;
-	Latvijas jaunieši un ģimenes ar bērniem, kas dzīvo Rīgā.
Projektā ir iekļautas dažādas aktivitātes – gan kultūrorientācijas kursi Ukrainas civiliedzīvotājiem, gan dažādas radošas, muzikālas un sportiskas aktivitātes ukraiņu ģimenēm kopā ar Latvijas jauniešiem un viņu ģimenēm, kā arī Latvijas iepazīšana. Plānots arī praktiski atbalstīt ukraiņu ģimenes, kurās skolēni uzsāk skolas gaitas Latvijā. 
Projekta rezultāti – Ukrainas civiliedzīvotāju ģimenēm un bērniem ir pieejama praktiska vai izglītojoša darbošanās, kas palīdz viņiem mazināt psihoemocionālo stresu, justies pieņemtiem Latvijas sabiedrībā, kā arī iegūt jaunas prasmes. Vienlaikus kopīgas aktivitātes latviešiem un ukraiņiem ir labs veids, kā iepazīt vienam otru, labāk saprasties un arī sākt lietot latviešu valodu. 
Projektu plānots īstenot galvenokārt Nodibinājuma Jauniešu centra telpās.</t>
  </si>
  <si>
    <t xml:space="preserve">Biedrības “Vidusdaugavas NVO centrs” projekta “MĒS un mūsu atbildība: dažādā Latvija“ mērķis ir sniegt ieguldījumu Jēkabpils un Aizkraukles novadā dzīvojošo Ukrainas civiliedzīvotāju kultūrorientācijas kursu un iekļaušanās pasākumu pieejamības nodrošināšanā, sekmējot viņu sadarbību ar Latvijas sabiedrību.
Projektā plānots piecās dažādās aktivitātēs iesaistīt 114 mērķauditoriju pārstāvjus, iepazīstinot Ukrainas civiliedzīvotājus ar Latvijas vēsturi, kultūru, reģioniem, ģeogrāfiju, cilvēkiem un dzīvi, kā arī veicinot Ukrainas civiliedzīvotāju iekļaušanos Latvijas sabiedrībā, lai veidotu saliedētāku sabiedrību, sekmējot sadarbību starp Ukrainas civiliedzīvotājiem un uzņemošo kopienu kultūras, sporta, aktīvās atpūtas jomā, paredzot arī ģimenes locekļu iesaistes iespējas. Līdztekus kultūrorientācijas kursiem Ukrainas civiliedzīvotāju mērķauditorijai (Akt.Nr.1) četrās pārējās projekta aktivitātēs plānots iesaistīt arī uzņemošās kopienas Latvijā pārstāvjus: trīs diennakšu ģimeņu nometnē (Akt.Nr.2) Jēkabpils novada Ābeļu pagastā, velo braucienā (Akt.Nr.3) pa diviem dažādiem Jēkabpils novada maršrutiem, trīs dažādās ekskursijās visos Latvijas reģionos un galvaspilsētā Rīgā (Akt.Nr.4) un tradīciju pasākumā Ziemassvētku gaidīšanas laikā (Akt.Nr.5). Tā sadarbojoties veicināsim kopēju interešu un jaunu kontaktu rašanos abos projektā noteikto mērķa grupu dalībniekos, uzlabosim latviešu valodas ikdienas lietojamību un darbināsim sociālo integrāciju. </t>
  </si>
  <si>
    <t xml:space="preserve">Projekts “Atbalsts Jelgavā dzīvojošo Ukrainas civiliedzīvotāju iekļaušanai Latvijas sabiedrībā”
Iesniedzējs - Jelgavas valstspilsētas pašvaldība 
Vieta un laiks periods – Jelgava un tās apkārtne, aktivitāšu realizācijas periods no 2023.gada augusta vidus līdz decembra beigām.
Mērķauditorija - Jelgavā dzīvojošie Ukrainas civiliedzīvotāji un Jelgavas iedzīvotāji.
Mērķis - veicināt sadarbību/saliedētību starp Jelgavā dzīvojošiem Ukrainas civiliedzīvotājiem un Latvijas sabiedrību, kā arī nodrošināt pasākumu pieejamību Ukrainas civiliedzīvotājiem iespējami tuvu viņu dzīvesvietai Jelgavā, kas sekmētu viņu iesaisti pilsētas dzīvē un veicinātu viņu piederību Latvijai.
Aktivitātes - kultūrorientēti kursi, radošās meistarklases, tradīciju stundas, neformālās izglītības studija, pasākumi ģimenēm un jauniešiem, kultūras pasākuma apmeklēšana un ekskursijas, dambretes nodarbības, iekļaušana kultūrvidē ar laikmetīgo kustību.
Plānotie rezultāti - projekta aktivitātēs iesaistīti 400 Ukrainas civiliedzīvotāji un 303 Jelgavas pilsētas iedzīvotāji, ar dalību projekta aktivitātēs dalībniekiem vienkāršāk un vieglāk iekļaujoties vietējās kopienas ekonomiskajās, sociālajās un kultūras aktivitātēs, iepazīstot un izprotot sabiedriskos procesus. Dalībnieki būs iepazinuši latvisko dzīvesziņu, kas ļaus viņiem izprast vietējās kopienas cilvēkus un viņu sadzīvi. Rezultātā cilvēkiem būs  lielāka pārliecība par sevi, iekļaujoties Latvijas un vietējās  kopienas dzīvē. </t>
  </si>
  <si>
    <t>Projekta mērķis ir nodrošināt pasākumu kopumu, lai veicinātu Ukrainas civiliedzīvotāju iekļaušanos vietējā kopienā un integrāciju Latvijā kopumā. Projekta mērķauditorija ir Ukrainas civiliedzīvotāji, kā arī uzņemošā kopiena visā Latvijas teritorijā.
Projektā plānotas daudzveidīgas aktivitātes:
-	Kultūrorientācijas kursi;
-	kopienu integrācijas pasākumi;
-	individuāli vai kolektīvi kultūras pasākumu vai vietu apmeklējumi;
-	Individuāls atbalsts un mentorings integrācijas stiprināšanai.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</si>
</sst>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0\ _€"/>
  </numFmts>
  <fonts count="18">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0">
    <xf numFmtId="0" fontId="0" fillId="0" borderId="0" xfId="0">
      <alignment horizontal="left" vertical="center" wrapText="1" indent="1"/>
    </xf>
    <xf numFmtId="0" fontId="11" fillId="0" borderId="4" xfId="0" applyFont="1" applyBorder="1" applyAlignment="1">
      <alignment horizontal="left" vertical="center" wrapText="1"/>
    </xf>
    <xf numFmtId="0" fontId="5" fillId="0" borderId="0" xfId="1" applyFont="1" applyFill="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4" fontId="11"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167" fontId="5" fillId="0" borderId="0" xfId="0" applyNumberFormat="1" applyFont="1" applyAlignment="1">
      <alignment horizontal="center"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3" fillId="0" borderId="0" xfId="1" applyFill="1" applyBorder="1" applyAlignment="1">
      <alignment horizontal="left" vertical="center" wrapText="1"/>
    </xf>
    <xf numFmtId="0" fontId="15" fillId="0" borderId="0" xfId="0" applyFont="1" applyAlignment="1">
      <alignment horizontal="left" vertical="top" wrapText="1"/>
    </xf>
    <xf numFmtId="0" fontId="12" fillId="0" borderId="5" xfId="0" applyFont="1" applyBorder="1" applyAlignment="1">
      <alignment horizontal="left" vertical="center"/>
    </xf>
    <xf numFmtId="165" fontId="11" fillId="0" borderId="4" xfId="11" applyFont="1" applyBorder="1" applyAlignment="1">
      <alignment horizontal="center" vertical="center" wrapText="1"/>
    </xf>
    <xf numFmtId="0" fontId="15" fillId="0" borderId="4" xfId="0" applyFont="1" applyBorder="1" applyAlignment="1">
      <alignment horizontal="left" vertical="top" wrapText="1"/>
    </xf>
    <xf numFmtId="0" fontId="3" fillId="0" borderId="4" xfId="1" applyBorder="1" applyAlignment="1">
      <alignment horizontal="left" vertical="center"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3">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7" formatCode="#,##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Georgia"/>
        <family val="1"/>
        <scheme val="minor"/>
      </font>
      <numFmt numFmtId="168" formatCode="#,##0.0\ 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Georgia"/>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b/>
        <i val="0"/>
        <color theme="4" tint="-0.24994659260841701"/>
      </font>
    </dxf>
    <dxf>
      <fill>
        <patternFill>
          <bgColor rgb="FFFF7C8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6" totalsRowShown="0" headerRowDxfId="26" dataDxfId="25">
  <tableColumns count="9">
    <tableColumn id="8" xr3:uid="{00000000-0010-0000-0000-000008000000}" name="Overdue" dataDxfId="24" dataCellStyle="Icon Set">
      <calculatedColumnFormula>IFERROR(((#REF!+DayAllowance)&lt;TODAY())*(LEN(#REF!)=0)*(LEN(#REF!)&gt;0),0)</calculatedColumnFormula>
    </tableColumn>
    <tableColumn id="1" xr3:uid="{00000000-0010-0000-0000-000001000000}" name="Projekta Nr." dataDxfId="22" totalsRowDxfId="23"/>
    <tableColumn id="3" xr3:uid="{00000000-0010-0000-0000-000003000000}" name="Projekta nosaukums" dataDxfId="20" totalsRowDxfId="21"/>
    <tableColumn id="5" xr3:uid="{1E8F3656-7482-45A4-A7F5-85E77FFE4A4E}" name="Projekta iesniedzējs" dataDxfId="19"/>
    <tableColumn id="7" xr3:uid="{3289EBFF-9B43-4ABF-9577-A24AF1701B2C}" name="Kontaktinformācija" dataDxfId="18"/>
    <tableColumn id="10" xr3:uid="{84DD62FC-F7A2-4E94-BCB2-1D80072A3447}" name="Pieprasītais finansējums" dataDxfId="16" totalsRowDxfId="17" dataCellStyle="Phone"/>
    <tableColumn id="6" xr3:uid="{84CB0F58-FE9F-41AC-AF03-9CA898A17E91}" name="Saņemtais punktu skaits kvalitātes vērtēšanas kritērijos" dataDxfId="14" totalsRowDxfId="15" dataCellStyle="Phone"/>
    <tableColumn id="2" xr3:uid="{DBC35BC6-5F39-4A4C-8A02-3B53FCE1696A}" name="Saņemtais punktu skaits kritēriju 5.9.1., 5.9.2. un 5.9.3. kopsummā" dataDxfId="13" dataCellStyle="Phone"/>
    <tableColumn id="4" xr3:uid="{00000000-0010-0000-0000-000004000000}" name="Piezīmes" dataDxfId="11"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9" totalsRowShown="0" headerRowDxfId="5" dataDxfId="4">
  <tableColumns count="4">
    <tableColumn id="8" xr3:uid="{E1F0BBBD-1E6C-44D0-A078-5B3A585F284B}" name="Overdue" dataDxfId="3"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ijakocina@gmail.com" TargetMode="External"/><Relationship Id="rId1" Type="http://schemas.openxmlformats.org/officeDocument/2006/relationships/hyperlink" Target="mailto:pasts@tukums.lvProjekta%20vadad&#299;t&#257;js%20-%20Linda%20Tarasova2940834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16"/>
  <sheetViews>
    <sheetView showGridLines="0" zoomScale="73" zoomScaleNormal="73" workbookViewId="0">
      <selection activeCell="M5" sqref="M5"/>
    </sheetView>
  </sheetViews>
  <sheetFormatPr defaultColWidth="8.77734375" defaultRowHeight="30" customHeight="1"/>
  <cols>
    <col min="1" max="1" width="4.109375" style="4" customWidth="1"/>
    <col min="2" max="2" width="22.109375" style="4" customWidth="1"/>
    <col min="3" max="3" width="41.44140625" style="4" customWidth="1"/>
    <col min="4" max="4" width="30.21875" style="4" customWidth="1"/>
    <col min="5" max="5" width="39.33203125" style="4" customWidth="1"/>
    <col min="6" max="6" width="15.77734375" style="8" customWidth="1"/>
    <col min="7" max="8" width="16.5546875" style="4" customWidth="1"/>
    <col min="9" max="9" width="18.77734375" style="4" customWidth="1"/>
    <col min="10" max="16384" width="8.77734375" style="4"/>
  </cols>
  <sheetData>
    <row r="1" spans="1:9" ht="67.900000000000006" customHeight="1">
      <c r="B1" s="28" t="s">
        <v>0</v>
      </c>
      <c r="C1" s="28"/>
      <c r="D1" s="28"/>
      <c r="E1" s="28"/>
      <c r="F1" s="28"/>
      <c r="G1" s="28"/>
      <c r="H1" s="28"/>
      <c r="I1" s="28"/>
    </row>
    <row r="2" spans="1:9" ht="69">
      <c r="A2" s="4" t="s">
        <v>1</v>
      </c>
      <c r="B2" s="5" t="s">
        <v>2</v>
      </c>
      <c r="C2" s="5" t="s">
        <v>3</v>
      </c>
      <c r="D2" s="5" t="s">
        <v>4</v>
      </c>
      <c r="E2" s="5" t="s">
        <v>5</v>
      </c>
      <c r="F2" s="6" t="s">
        <v>6</v>
      </c>
      <c r="G2" s="5" t="s">
        <v>7</v>
      </c>
      <c r="H2" s="5" t="s">
        <v>8</v>
      </c>
      <c r="I2" s="5" t="s">
        <v>9</v>
      </c>
    </row>
    <row r="3" spans="1:9" ht="69">
      <c r="A3" s="7" t="s">
        <v>10</v>
      </c>
      <c r="B3" s="3" t="s">
        <v>11</v>
      </c>
      <c r="C3" s="1" t="s">
        <v>12</v>
      </c>
      <c r="D3" s="18" t="s">
        <v>13</v>
      </c>
      <c r="E3" s="1" t="s">
        <v>14</v>
      </c>
      <c r="F3" s="16">
        <v>19600.5</v>
      </c>
      <c r="G3" s="17">
        <v>22</v>
      </c>
      <c r="H3" s="19">
        <v>15</v>
      </c>
      <c r="I3" s="2" t="s">
        <v>15</v>
      </c>
    </row>
    <row r="4" spans="1:9" ht="69">
      <c r="A4" s="7" t="s">
        <v>16</v>
      </c>
      <c r="B4" s="3" t="s">
        <v>17</v>
      </c>
      <c r="C4" s="1" t="s">
        <v>18</v>
      </c>
      <c r="D4" s="18" t="s">
        <v>19</v>
      </c>
      <c r="E4" s="1" t="s">
        <v>20</v>
      </c>
      <c r="F4" s="16">
        <v>60000</v>
      </c>
      <c r="G4" s="17">
        <v>22</v>
      </c>
      <c r="H4" s="19">
        <v>15</v>
      </c>
      <c r="I4" s="2" t="s">
        <v>15</v>
      </c>
    </row>
    <row r="5" spans="1:9" ht="80.45" customHeight="1">
      <c r="A5" s="7" t="s">
        <v>21</v>
      </c>
      <c r="B5" s="3" t="s">
        <v>22</v>
      </c>
      <c r="C5" s="1" t="s">
        <v>23</v>
      </c>
      <c r="D5" s="18" t="s">
        <v>24</v>
      </c>
      <c r="E5" s="1" t="s">
        <v>25</v>
      </c>
      <c r="F5" s="16">
        <v>59991.88</v>
      </c>
      <c r="G5" s="17">
        <v>22</v>
      </c>
      <c r="H5" s="19">
        <v>15</v>
      </c>
      <c r="I5" s="22" t="s">
        <v>15</v>
      </c>
    </row>
    <row r="6" spans="1:9" ht="73.150000000000006" customHeight="1">
      <c r="A6" s="7" t="s">
        <v>26</v>
      </c>
      <c r="B6" s="3" t="s">
        <v>27</v>
      </c>
      <c r="C6" s="1" t="s">
        <v>28</v>
      </c>
      <c r="D6" s="18" t="s">
        <v>29</v>
      </c>
      <c r="E6" s="1" t="s">
        <v>30</v>
      </c>
      <c r="F6" s="21">
        <v>59975.15</v>
      </c>
      <c r="G6" s="17">
        <v>21</v>
      </c>
      <c r="H6" s="19">
        <v>15</v>
      </c>
      <c r="I6" s="22" t="s">
        <v>15</v>
      </c>
    </row>
    <row r="7" spans="1:9" ht="75.599999999999994" customHeight="1">
      <c r="A7" s="7" t="s">
        <v>31</v>
      </c>
      <c r="B7" s="3" t="s">
        <v>32</v>
      </c>
      <c r="C7" s="1" t="s">
        <v>33</v>
      </c>
      <c r="D7" s="18" t="s">
        <v>34</v>
      </c>
      <c r="E7" s="1" t="s">
        <v>35</v>
      </c>
      <c r="F7" s="16">
        <v>57925</v>
      </c>
      <c r="G7" s="17">
        <v>21</v>
      </c>
      <c r="H7" s="19">
        <v>14</v>
      </c>
      <c r="I7" s="22" t="s">
        <v>15</v>
      </c>
    </row>
    <row r="8" spans="1:9" ht="83.45" customHeight="1">
      <c r="A8" s="7" t="s">
        <v>36</v>
      </c>
      <c r="B8" s="3" t="s">
        <v>37</v>
      </c>
      <c r="C8" s="1" t="s">
        <v>38</v>
      </c>
      <c r="D8" s="18" t="s">
        <v>39</v>
      </c>
      <c r="E8" s="1" t="s">
        <v>40</v>
      </c>
      <c r="F8" s="16">
        <v>37520</v>
      </c>
      <c r="G8" s="17">
        <v>21</v>
      </c>
      <c r="H8" s="19">
        <v>14</v>
      </c>
      <c r="I8" s="22" t="s">
        <v>15</v>
      </c>
    </row>
    <row r="9" spans="1:9" ht="51" customHeight="1">
      <c r="A9" s="7" t="s">
        <v>41</v>
      </c>
      <c r="B9" s="3" t="s">
        <v>42</v>
      </c>
      <c r="C9" s="1" t="s">
        <v>43</v>
      </c>
      <c r="D9" s="18" t="s">
        <v>44</v>
      </c>
      <c r="E9" s="27" t="s">
        <v>45</v>
      </c>
      <c r="F9" s="16">
        <v>17300</v>
      </c>
      <c r="G9" s="17">
        <v>20</v>
      </c>
      <c r="H9" s="19">
        <v>13</v>
      </c>
      <c r="I9" s="22" t="s">
        <v>15</v>
      </c>
    </row>
    <row r="10" spans="1:9" ht="75.599999999999994" customHeight="1">
      <c r="A10" s="7" t="s">
        <v>46</v>
      </c>
      <c r="B10" s="3" t="s">
        <v>47</v>
      </c>
      <c r="C10" s="1" t="s">
        <v>48</v>
      </c>
      <c r="D10" s="18" t="s">
        <v>49</v>
      </c>
      <c r="E10" s="1" t="s">
        <v>50</v>
      </c>
      <c r="F10" s="16">
        <v>60000</v>
      </c>
      <c r="G10" s="17">
        <v>19</v>
      </c>
      <c r="H10" s="19">
        <v>15</v>
      </c>
      <c r="I10" s="22" t="s">
        <v>15</v>
      </c>
    </row>
    <row r="11" spans="1:9" ht="69">
      <c r="A11" s="7" t="s">
        <v>51</v>
      </c>
      <c r="B11" s="3" t="s">
        <v>52</v>
      </c>
      <c r="C11" s="1" t="s">
        <v>53</v>
      </c>
      <c r="D11" s="18" t="s">
        <v>54</v>
      </c>
      <c r="E11" s="1" t="s">
        <v>55</v>
      </c>
      <c r="F11" s="16">
        <v>53793.84</v>
      </c>
      <c r="G11" s="17">
        <v>19</v>
      </c>
      <c r="H11" s="19">
        <v>14</v>
      </c>
      <c r="I11" s="22" t="s">
        <v>15</v>
      </c>
    </row>
    <row r="12" spans="1:9" ht="69">
      <c r="A12" s="7" t="s">
        <v>56</v>
      </c>
      <c r="B12" s="3" t="s">
        <v>57</v>
      </c>
      <c r="C12" s="1" t="s">
        <v>58</v>
      </c>
      <c r="D12" s="18" t="s">
        <v>59</v>
      </c>
      <c r="E12" s="1" t="s">
        <v>60</v>
      </c>
      <c r="F12" s="16">
        <v>23223</v>
      </c>
      <c r="G12" s="17">
        <v>19</v>
      </c>
      <c r="H12" s="19">
        <v>12</v>
      </c>
      <c r="I12" s="22" t="s">
        <v>15</v>
      </c>
    </row>
    <row r="13" spans="1:9" ht="69">
      <c r="A13" s="7" t="s">
        <v>61</v>
      </c>
      <c r="B13" s="3" t="s">
        <v>62</v>
      </c>
      <c r="C13" s="1" t="s">
        <v>63</v>
      </c>
      <c r="D13" s="18" t="s">
        <v>64</v>
      </c>
      <c r="E13" s="1" t="s">
        <v>65</v>
      </c>
      <c r="F13" s="16">
        <v>59918.98</v>
      </c>
      <c r="G13" s="17">
        <v>19</v>
      </c>
      <c r="H13" s="19">
        <v>12</v>
      </c>
      <c r="I13" s="22" t="s">
        <v>15</v>
      </c>
    </row>
    <row r="14" spans="1:9" ht="64.150000000000006" customHeight="1">
      <c r="A14" s="7" t="s">
        <v>66</v>
      </c>
      <c r="B14" s="3" t="s">
        <v>67</v>
      </c>
      <c r="C14" s="1" t="s">
        <v>68</v>
      </c>
      <c r="D14" s="18" t="s">
        <v>69</v>
      </c>
      <c r="E14" s="1" t="s">
        <v>70</v>
      </c>
      <c r="F14" s="16">
        <v>59976.92</v>
      </c>
      <c r="G14" s="17">
        <v>18</v>
      </c>
      <c r="H14" s="19">
        <v>12</v>
      </c>
      <c r="I14" s="22" t="s">
        <v>15</v>
      </c>
    </row>
    <row r="15" spans="1:9" ht="69">
      <c r="A15" s="7" t="s">
        <v>71</v>
      </c>
      <c r="B15" s="3" t="s">
        <v>72</v>
      </c>
      <c r="C15" s="1" t="s">
        <v>73</v>
      </c>
      <c r="D15" s="18" t="s">
        <v>74</v>
      </c>
      <c r="E15" s="1" t="s">
        <v>75</v>
      </c>
      <c r="F15" s="16">
        <v>55449.55</v>
      </c>
      <c r="G15" s="17">
        <v>17.5</v>
      </c>
      <c r="H15" s="19">
        <v>12</v>
      </c>
      <c r="I15" s="22" t="s">
        <v>15</v>
      </c>
    </row>
    <row r="16" spans="1:9" ht="69">
      <c r="A16" s="7" t="s">
        <v>76</v>
      </c>
      <c r="B16" s="3" t="s">
        <v>77</v>
      </c>
      <c r="C16" s="1" t="s">
        <v>78</v>
      </c>
      <c r="D16" s="18" t="s">
        <v>79</v>
      </c>
      <c r="E16" s="1" t="s">
        <v>80</v>
      </c>
      <c r="F16" s="16">
        <v>43222</v>
      </c>
      <c r="G16" s="17">
        <v>15</v>
      </c>
      <c r="H16" s="19">
        <v>12</v>
      </c>
      <c r="I16" s="22" t="s">
        <v>15</v>
      </c>
    </row>
  </sheetData>
  <mergeCells count="1">
    <mergeCell ref="B1:I1"/>
  </mergeCells>
  <phoneticPr fontId="10" type="noConversion"/>
  <conditionalFormatting sqref="G3:G16">
    <cfRule type="cellIs" dxfId="28" priority="1" operator="lessThan">
      <formula>10</formula>
    </cfRule>
  </conditionalFormatting>
  <conditionalFormatting sqref="I3:I16">
    <cfRule type="expression" dxfId="27" priority="28">
      <formula>$A3=1</formula>
    </cfRule>
  </conditionalFormatting>
  <dataValidations count="1">
    <dataValidation allowBlank="1" showInputMessage="1" showErrorMessage="1" prompt="Enter Contact Phone number in this column under this heading" sqref="H2" xr:uid="{8C5D56E3-0E0B-49F1-9128-420384A1F5ED}"/>
  </dataValidations>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28D112A1-392B-4FBF-9ED9-454A72E34C72}"/>
    <hyperlink ref="I6" location="Vizītkartes!D6" display="Saite uz vizītkarti" xr:uid="{00B9A32C-E553-4FCF-8974-EF5D263DCECC}"/>
    <hyperlink ref="I7:I9" location="Vizītkartes!D7" display="Saite uz vizītkarti" xr:uid="{E40EF247-766B-4F10-B069-E80498E3300C}"/>
    <hyperlink ref="I7" location="Vizītkartes!D7" display="Saite uz vizītkarti" xr:uid="{D9615286-627C-461E-B883-FFBD36DCBF81}"/>
    <hyperlink ref="I8" location="Vizītkartes!D8" display="Saite uz vizītkarti" xr:uid="{F9CC95F1-8D6A-478A-AD79-8A76DC471637}"/>
    <hyperlink ref="I9" location="Vizītkartes!D9" display="Saite uz vizītkarti" xr:uid="{C71BC243-5010-449E-A427-0A16A32278CA}"/>
    <hyperlink ref="I10" location="Vizītkartes!D10" display="Saite uz vizītkarti" xr:uid="{E4C7945C-EADC-4FA5-A662-79EC169BF3CE}"/>
    <hyperlink ref="I11" location="Vizītkartes!D11" display="Saite uz vizītkarti" xr:uid="{2A199202-4DB1-4736-B6CB-D15C573A5ACE}"/>
    <hyperlink ref="I12" location="Vizītkartes!D12" display="Saite uz vizītkarti" xr:uid="{E0DF1F65-CAD8-42BF-B8DA-28194AFA4F11}"/>
    <hyperlink ref="I13" location="Vizītkartes!D13" display="Saite uz vizītkarti" xr:uid="{50D2DF42-102E-4A0F-A387-38DD1B455088}"/>
    <hyperlink ref="I14" location="Vizītkartes!D14" display="Saite uz vizītkarti" xr:uid="{A4CE1B84-1F4F-4B3F-917F-9842AB0522D7}"/>
    <hyperlink ref="I15" location="Vizītkartes!D15" display="Saite uz vizītkarti" xr:uid="{4C429785-7699-4A5D-81D8-E163DDDBCB59}"/>
    <hyperlink ref="I16" location="Vizītkartes!D16" display="Saite uz vizītkarti" xr:uid="{7A8D217D-EBA7-4D88-B822-30632ABCBB48}"/>
    <hyperlink ref="E3" r:id="rId1" display="pasts@tukums.lv_x000a_Projekta vadadītājs - Linda Tarasova_x000a_29408348_x000a__x000a__x000a_" xr:uid="{D800F5AD-F7BB-42D1-A493-D660AEF91C17}"/>
    <hyperlink ref="E9" r:id="rId2" display="aijakocina@gmail.com" xr:uid="{0CEE5FDF-8F05-4FD5-AB30-B2A58FA3C2A2}"/>
  </hyperlinks>
  <printOptions horizontalCentered="1"/>
  <pageMargins left="0.5" right="0.5" top="0.5" bottom="0.5" header="0.5" footer="0.5"/>
  <pageSetup scale="75" fitToHeight="0" orientation="landscape" r:id="rId3"/>
  <headerFooter differentFirst="1">
    <oddFooter>Page &amp;P of &amp;N</oddFooter>
  </headerFooter>
  <ignoredErrors>
    <ignoredError sqref="A3:A16" calculatedColumn="1"/>
  </ignoredErrors>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13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6"/>
  <sheetViews>
    <sheetView showGridLines="0" tabSelected="1" topLeftCell="B1" zoomScaleNormal="100" workbookViewId="0">
      <selection activeCell="G16" sqref="G16"/>
    </sheetView>
  </sheetViews>
  <sheetFormatPr defaultColWidth="8.77734375" defaultRowHeight="30" customHeight="1"/>
  <cols>
    <col min="1" max="1" width="2.77734375" style="4" hidden="1" customWidth="1"/>
    <col min="2" max="2" width="7.77734375" style="4" customWidth="1"/>
    <col min="3" max="3" width="23.109375" style="4" customWidth="1"/>
    <col min="4" max="4" width="112" style="4" customWidth="1"/>
    <col min="5" max="5" width="14.6640625" style="4" customWidth="1"/>
    <col min="6" max="6" width="8.77734375" style="4"/>
    <col min="7" max="7" width="60.21875" style="4" customWidth="1"/>
    <col min="8" max="14" width="8.77734375" style="4"/>
    <col min="15" max="15" width="35.21875" style="4" customWidth="1"/>
    <col min="16" max="16384" width="8.77734375" style="4"/>
  </cols>
  <sheetData>
    <row r="1" spans="1:5" ht="79.5" customHeight="1" thickTop="1">
      <c r="B1" s="29" t="s">
        <v>81</v>
      </c>
      <c r="C1" s="29"/>
      <c r="D1" s="29"/>
    </row>
    <row r="2" spans="1:5" ht="30" customHeight="1">
      <c r="A2" s="4" t="s">
        <v>1</v>
      </c>
      <c r="B2" s="9" t="s">
        <v>82</v>
      </c>
      <c r="C2" s="10" t="s">
        <v>2</v>
      </c>
      <c r="D2" s="10" t="s">
        <v>83</v>
      </c>
    </row>
    <row r="3" spans="1:5" ht="142.9" customHeight="1">
      <c r="A3" s="11">
        <f ca="1">IFERROR(((#REF!+DayAllowance)&lt;TODAY())*(LEN(#REF!)=0)*(LEN(#REF!)&gt;0),0)</f>
        <v>0</v>
      </c>
      <c r="B3" s="7" t="s">
        <v>10</v>
      </c>
      <c r="C3" s="3" t="s">
        <v>11</v>
      </c>
      <c r="D3" s="20" t="s">
        <v>84</v>
      </c>
      <c r="E3" s="12" t="s">
        <v>85</v>
      </c>
    </row>
    <row r="4" spans="1:5" ht="163.15" customHeight="1">
      <c r="A4" s="13">
        <v>2</v>
      </c>
      <c r="B4" s="7" t="s">
        <v>16</v>
      </c>
      <c r="C4" s="3" t="s">
        <v>17</v>
      </c>
      <c r="D4" s="20" t="s">
        <v>86</v>
      </c>
      <c r="E4" s="12" t="s">
        <v>85</v>
      </c>
    </row>
    <row r="5" spans="1:5" ht="98.45" customHeight="1">
      <c r="A5" s="13">
        <v>4</v>
      </c>
      <c r="B5" s="7" t="s">
        <v>21</v>
      </c>
      <c r="C5" s="3" t="s">
        <v>22</v>
      </c>
      <c r="D5" s="20" t="s">
        <v>87</v>
      </c>
      <c r="E5" s="12" t="s">
        <v>85</v>
      </c>
    </row>
    <row r="6" spans="1:5" ht="139.9" customHeight="1">
      <c r="A6" s="14">
        <v>5</v>
      </c>
      <c r="B6" s="7" t="s">
        <v>26</v>
      </c>
      <c r="C6" s="3" t="s">
        <v>27</v>
      </c>
      <c r="D6" s="20" t="s">
        <v>88</v>
      </c>
      <c r="E6" s="12" t="s">
        <v>85</v>
      </c>
    </row>
    <row r="7" spans="1:5" ht="202.15" customHeight="1">
      <c r="A7" s="13">
        <v>6</v>
      </c>
      <c r="B7" s="7" t="s">
        <v>31</v>
      </c>
      <c r="C7" s="3" t="s">
        <v>32</v>
      </c>
      <c r="D7" s="15" t="s">
        <v>89</v>
      </c>
      <c r="E7" s="12" t="s">
        <v>85</v>
      </c>
    </row>
    <row r="8" spans="1:5" ht="133.9" customHeight="1">
      <c r="A8" s="13">
        <v>7</v>
      </c>
      <c r="B8" s="7" t="s">
        <v>36</v>
      </c>
      <c r="C8" s="3" t="s">
        <v>37</v>
      </c>
      <c r="D8" s="15" t="s">
        <v>90</v>
      </c>
      <c r="E8" s="12" t="s">
        <v>85</v>
      </c>
    </row>
    <row r="9" spans="1:5" ht="69" customHeight="1">
      <c r="A9" s="11">
        <v>8</v>
      </c>
      <c r="B9" s="7" t="s">
        <v>41</v>
      </c>
      <c r="C9" s="24" t="s">
        <v>42</v>
      </c>
      <c r="D9" s="23" t="s">
        <v>91</v>
      </c>
      <c r="E9" s="12" t="s">
        <v>85</v>
      </c>
    </row>
    <row r="10" spans="1:5" ht="153" customHeight="1">
      <c r="A10" s="11">
        <v>8</v>
      </c>
      <c r="B10" s="25" t="s">
        <v>46</v>
      </c>
      <c r="C10" s="3" t="s">
        <v>47</v>
      </c>
      <c r="D10" s="26" t="s">
        <v>92</v>
      </c>
      <c r="E10" s="12" t="s">
        <v>85</v>
      </c>
    </row>
    <row r="11" spans="1:5" ht="111.6" customHeight="1">
      <c r="A11" s="11">
        <v>8</v>
      </c>
      <c r="B11" s="25" t="s">
        <v>51</v>
      </c>
      <c r="C11" s="3" t="s">
        <v>52</v>
      </c>
      <c r="D11" s="26" t="s">
        <v>93</v>
      </c>
      <c r="E11" s="12" t="s">
        <v>85</v>
      </c>
    </row>
    <row r="12" spans="1:5" ht="135.6" customHeight="1">
      <c r="A12" s="11">
        <v>8</v>
      </c>
      <c r="B12" s="25" t="s">
        <v>56</v>
      </c>
      <c r="C12" s="3" t="s">
        <v>57</v>
      </c>
      <c r="D12" s="26" t="s">
        <v>94</v>
      </c>
      <c r="E12" s="12" t="s">
        <v>85</v>
      </c>
    </row>
    <row r="13" spans="1:5" ht="163.9" customHeight="1">
      <c r="A13" s="11">
        <v>8</v>
      </c>
      <c r="B13" s="25" t="s">
        <v>61</v>
      </c>
      <c r="C13" s="3" t="s">
        <v>62</v>
      </c>
      <c r="D13" s="26" t="s">
        <v>95</v>
      </c>
      <c r="E13" s="12" t="s">
        <v>85</v>
      </c>
    </row>
    <row r="14" spans="1:5" ht="109.9" customHeight="1">
      <c r="A14" s="11">
        <v>8</v>
      </c>
      <c r="B14" s="25" t="s">
        <v>66</v>
      </c>
      <c r="C14" s="3" t="s">
        <v>67</v>
      </c>
      <c r="D14" s="26" t="s">
        <v>96</v>
      </c>
      <c r="E14" s="12" t="s">
        <v>85</v>
      </c>
    </row>
    <row r="15" spans="1:5" ht="135" customHeight="1">
      <c r="A15" s="11">
        <v>8</v>
      </c>
      <c r="B15" s="25" t="s">
        <v>71</v>
      </c>
      <c r="C15" s="3" t="s">
        <v>72</v>
      </c>
      <c r="D15" s="26" t="s">
        <v>97</v>
      </c>
      <c r="E15" s="12" t="s">
        <v>85</v>
      </c>
    </row>
    <row r="16" spans="1:5" ht="79.150000000000006" customHeight="1">
      <c r="A16" s="11">
        <v>8</v>
      </c>
      <c r="B16" s="25" t="s">
        <v>76</v>
      </c>
      <c r="C16" s="3" t="s">
        <v>77</v>
      </c>
      <c r="D16" s="26" t="s">
        <v>98</v>
      </c>
      <c r="E16" s="12" t="s">
        <v>85</v>
      </c>
    </row>
  </sheetData>
  <mergeCells count="1">
    <mergeCell ref="B1:D1"/>
  </mergeCells>
  <phoneticPr fontId="10" type="noConversion"/>
  <conditionalFormatting sqref="D3:D5">
    <cfRule type="expression" dxfId="10" priority="4">
      <formula>$A3=1</formula>
    </cfRule>
  </conditionalFormatting>
  <conditionalFormatting sqref="D6">
    <cfRule type="expression" dxfId="9" priority="18">
      <formula>#REF!=1</formula>
    </cfRule>
  </conditionalFormatting>
  <conditionalFormatting sqref="D7">
    <cfRule type="expression" dxfId="8" priority="24">
      <formula>$A6=1</formula>
    </cfRule>
  </conditionalFormatting>
  <conditionalFormatting sqref="D8">
    <cfRule type="expression" dxfId="7" priority="7">
      <formula>$A8=1</formula>
    </cfRule>
  </conditionalFormatting>
  <conditionalFormatting sqref="D9:D16">
    <cfRule type="expression" dxfId="6"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 location="Apstiprinātie_pieteikumi!A1" display="atpakaļ uz apstiprināto pieteikumu sarakstu" xr:uid="{70540397-9825-4523-BCAF-62CCE320AC32}"/>
    <hyperlink ref="E11" location="Apstiprinātie_pieteikumi!A1" display="atpakaļ uz apstiprināto pieteikumu sarakstu" xr:uid="{0E0FF12F-AF4E-4AA7-B61D-E1714B3ED6C0}"/>
    <hyperlink ref="E12" location="Apstiprinātie_pieteikumi!A1" display="atpakaļ uz apstiprināto pieteikumu sarakstu" xr:uid="{5A9FCC04-622E-4510-ACBE-4659FAACD591}"/>
    <hyperlink ref="E13" location="Apstiprinātie_pieteikumi!A1" display="atpakaļ uz apstiprināto pieteikumu sarakstu" xr:uid="{287C4487-2815-4EF6-9100-29743B23E1E7}"/>
    <hyperlink ref="E14" location="Apstiprinātie_pieteikumi!A1" display="atpakaļ uz apstiprināto pieteikumu sarakstu" xr:uid="{72B1A8CD-90EE-4D85-8863-D11B7EFB903A}"/>
    <hyperlink ref="E15" location="Apstiprinātie_pieteikumi!A1" display="atpakaļ uz apstiprināto pieteikumu sarakstu" xr:uid="{823C4BAE-2450-44A4-8422-61418A02564D}"/>
    <hyperlink ref="E16" location="Apstiprinātie_pieteikumi!A1" display="atpakaļ uz apstiprināto pieteikumu sarakstu" xr:uid="{69219AD7-4379-4DE5-8142-C95D8F2E28D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A3:A16</xm:sqref>
        </x14:conditionalFormatting>
        <x14:conditionalFormatting xmlns:xm="http://schemas.microsoft.com/office/excel/2006/main">
          <x14:cfRule type="iconSet" priority="138"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file>

<file path=customXml/itemProps2.xml><?xml version="1.0" encoding="utf-8"?>
<ds:datastoreItem xmlns:ds="http://schemas.openxmlformats.org/officeDocument/2006/customXml" ds:itemID="{FBDD915E-8CCF-4B2A-A05D-4D9CCAF75CDD}"/>
</file>

<file path=customXml/itemProps3.xml><?xml version="1.0" encoding="utf-8"?>
<ds:datastoreItem xmlns:ds="http://schemas.openxmlformats.org/officeDocument/2006/customXml" ds:itemID="{C94CFF0E-6C71-490A-B78C-1F9122705EF2}"/>
</file>

<file path=customXml/itemProps4.xml><?xml version="1.0" encoding="utf-8"?>
<ds:datastoreItem xmlns:ds="http://schemas.openxmlformats.org/officeDocument/2006/customXml" ds:itemID="{DE64CBC5-088F-424C-9731-D87D707DA9FB}"/>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Kristīne Ozola</cp:lastModifiedBy>
  <cp:revision/>
  <dcterms:created xsi:type="dcterms:W3CDTF">2019-06-18T21:25:56Z</dcterms:created>
  <dcterms:modified xsi:type="dcterms:W3CDTF">2023-07-28T06:54:27Z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