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codeName="ThisWorkbook"/>
  <xr:revisionPtr revIDLastSave="386" documentId="13_ncr:1_{B30CAECB-8DC9-4C9C-9E0A-D650F0997D33}" xr6:coauthVersionLast="47" xr6:coauthVersionMax="47" xr10:uidLastSave="{DE1B2621-A11B-43E2-9E10-131F2153D544}"/>
  <bookViews>
    <workbookView xWindow="29115" yWindow="660" windowWidth="28170" windowHeight="19740" xr2:uid="{00000000-000D-0000-FFFF-FFFF00000000}"/>
  </bookViews>
  <sheets>
    <sheet name="Līg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Līgumi!#REF!</definedName>
    <definedName name="_xlnm.Print_Titles" localSheetId="0">Līgumi!$2:$2</definedName>
    <definedName name="_xlnm.Print_Titles" localSheetId="1">Vizītkartes!$2:$2</definedName>
    <definedName name="RowTitleRegion1..H1" localSheetId="1">Vizītkartes!#REF!</definedName>
    <definedName name="RowTitleRegion1..H1">Līgumi!#REF!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A8" i="3" l="1"/>
  <c r="A7" i="3"/>
  <c r="A3" i="3" l="1"/>
</calcChain>
</file>

<file path=xl/sharedStrings.xml><?xml version="1.0" encoding="utf-8"?>
<sst xmlns="http://schemas.openxmlformats.org/spreadsheetml/2006/main" count="82" uniqueCount="62">
  <si>
    <t>Overdue</t>
  </si>
  <si>
    <t>Projekta Nr.</t>
  </si>
  <si>
    <t>Saite uz vizītkarti</t>
  </si>
  <si>
    <t>Nr.p.k.</t>
  </si>
  <si>
    <t>Vizītkarte</t>
  </si>
  <si>
    <t>Projekta nosaukums</t>
  </si>
  <si>
    <t>Piezīmes</t>
  </si>
  <si>
    <t>atpakaļ uz apstiprināto pieteikumu sarakstu</t>
  </si>
  <si>
    <t>Kolonna1</t>
  </si>
  <si>
    <t>6.3.1.4.i.0/1/23/A/VK/005</t>
  </si>
  <si>
    <t>6.3.1.4.i.0/1/23/A/VK/016</t>
  </si>
  <si>
    <t>6.3.1.4.i.0/1/23/A/VK/020</t>
  </si>
  <si>
    <t>6.3.1.4.i.0/1/23/A/VK/019</t>
  </si>
  <si>
    <t>6.3.1.4.i.0/1/23/A/VK/017</t>
  </si>
  <si>
    <t>Biedrība “Latvijas Bērnu labklājības tīkls”</t>
  </si>
  <si>
    <t>Biedrība “Vidusdaugavas NVO centrs”</t>
  </si>
  <si>
    <t>Nodibinājums “Palīdzēsim.lv”</t>
  </si>
  <si>
    <t>Biedrība “Latvijas Jaunatnes padome”</t>
  </si>
  <si>
    <t>Mazaizsargātas sabiedrības grupas - nepilngadīgu grūtnieču interešu aizstāvība, veidojot valsts atbalsta sistēmu, II posms</t>
  </si>
  <si>
    <t>Bērnu interešu pārstāvniecība sociālās drošības jomā</t>
  </si>
  <si>
    <t>Trešās paaudzes universitāšu tīkla izveide Latvijā sabiedrības vecākās paaudzes sociālās labklājības un drošības vairošanas interesēs</t>
  </si>
  <si>
    <t>Sociālā atbalsta programma “Līdz.Vērtīgs”</t>
  </si>
  <si>
    <t>Reģionālo jaunatnes organizāciju kapacitātes siprināšana interešu aizstāvības jomā (LJP 9.0)</t>
  </si>
  <si>
    <t>6.3.1.4.i.0/1/23/A/VK/014</t>
  </si>
  <si>
    <t>Nodibinājums “Fonds PLECS”</t>
  </si>
  <si>
    <t>Sociālās drošības interešu pārstāvības tīkls</t>
  </si>
  <si>
    <t xml:space="preserve">Projekta mērķis ir stiprināt nevalstisko organizāciju pārstāvniecību sociālās drošības jomā, izveidojot sadarbības tīklu, stiprinot tīkla dalīborganizāciju un to biedru un sadarbības partneru kapacitāti, vienlaikus attīstot sociāli mazāk aizsargāto iedzīvotāju grupu interešu pārstāvību publiskās pārvaldes lēmumu pieņemšanā. Tas daļēji risinās arī problēmu, ka atsevišķās jomās nav organizāciju vai tās ir ļoti vājas, kā rezultātā nav dialoga puses, kas pārstāv mazāk aizsargāto iedzīvotāju intereses sarunā ar publisko pārvaldi. 
Sadarbības tīkls sociālās drošības pārstāvniecībā nepieciešams, jo esošie sabiedrības līdzdalības formāti Latvijā neatbilst sociālo spēlētāju daudzveidībai, tie nespēj pilnvērtīgi nodrošināt to sabiedrības grupu interešu pārstāvniecību lēmumu pieņemšanas procesā, kam tā ir nepieciešama visvairāk. Tādēļ projekta ietvaros tiks veidots pamats/prototips partnerības modelim nevalstisko organizāciju starpā, kas nodrošinātu mūsdienīgu, sociālekonomisku dialogu un līdzdalību lēmumu pieņemšanas procesā.  
</t>
  </si>
  <si>
    <t>Nodibinājums "Palīdzēsim.lv" sadarbībā ar partnerorganizācijām biedrību "Dauna sindroms Latvija" un biedrību "Latvijas spina bifida un hidrocefālijas biedrība” paredz izstrādāt rekomendācijas par drošu, efektīvu, cieņpilnai dzīvošanai piemērotu aprūpes sistēmu personām ar invaliditāti - pusaudžiem un jauniešiem vecumā līdz 25 gadiem.
Projekta mērķis ir efektīva pusaudžu un jauniešu ar invaliditāti interešu pārstāvniecība, nodrošinot iespējas uz cieņpilnu un pilnvērtīgu dzīvi sabiedrībā. Lai sasniegtu šo mērķi, paredzēts noskaidrot, kāds ir šobrīd pieejamais pakalpojumu grozs un tā izmaksas mērķgrupai, apkopot aktuālos statistikas datus par bērniem ar invaliditāti, apkopot pakalpojuma saņēmēju (bērnu ar invaliditāti likumisko pārstāvju) viedokli par pakalpojuma pieejamību un kvalitāti, kā arī veikt pieredzes apmaiņu ar citvalstu organizācijām par pieejamajiem pakalpojumiem un to efektivitāti. Šī informācija tiks izmantota par bāzi, lai veidotu rekomendācijas efektīvai mērķgrupas aprūpei (tai skaitā nodarbinātībai) un iespējamajām izmaiņām pašreizējā pakalpojumu grozā.</t>
  </si>
  <si>
    <r>
      <rPr>
        <b/>
        <sz val="14"/>
        <color theme="3" tint="-0.24994659260841701"/>
        <rFont val="Georgia"/>
        <family val="1"/>
        <scheme val="minor"/>
      </rPr>
      <t xml:space="preserve">Noslēgtie projektu īstenošanas līgumi
</t>
    </r>
    <r>
      <rPr>
        <sz val="14"/>
        <color theme="3" tint="-0.24994659260841701"/>
        <rFont val="Georgia"/>
        <family val="1"/>
        <scheme val="minor"/>
      </rPr>
      <t xml:space="preserve">Eiropas Savienības Atveseļošanas un noturības mehānisma plāna 6.komponentes “Likuma vara” reformu un investīciju virziena 6.3. “Publiskās pārvaldes modernizācija” reformas 6.3.1. “Publiskās pārvaldes modernizācija” 6.3.1.4.i. investīcijas “Nevalstisko organizāciju izaugsme sociālās drošības pārstāvniecībā un sabiedrības interešu uzraudzībā” atklātajā </t>
    </r>
    <r>
      <rPr>
        <b/>
        <sz val="14"/>
        <color theme="3" tint="-0.24994659260841701"/>
        <rFont val="Georgia"/>
        <family val="1"/>
        <charset val="186"/>
        <scheme val="minor"/>
      </rPr>
      <t>projektu iesniegumu konkursā</t>
    </r>
    <r>
      <rPr>
        <sz val="14"/>
        <color theme="3" tint="-0.24994659260841701"/>
        <rFont val="Georgia"/>
        <family val="1"/>
        <scheme val="minor"/>
      </rPr>
      <t xml:space="preserve"> tematiskajā virzienā 
</t>
    </r>
    <r>
      <rPr>
        <b/>
        <sz val="14"/>
        <color theme="3" tint="-0.24994659260841701"/>
        <rFont val="Georgia"/>
        <family val="1"/>
        <charset val="186"/>
        <scheme val="minor"/>
      </rPr>
      <t>“Sabiedrības vismazāk aizsargāto grupu interešu pārstāvniecība sociālās drošības jomā”</t>
    </r>
  </si>
  <si>
    <t>Projekta īstenotājs</t>
  </si>
  <si>
    <t>Līguma summa, EUR</t>
  </si>
  <si>
    <t>Projekta īstenotāja juridiskā adrese</t>
  </si>
  <si>
    <t>Sadarbības partneri</t>
  </si>
  <si>
    <t>Projekta norises vieta</t>
  </si>
  <si>
    <t>Projekta īstenošanas periods</t>
  </si>
  <si>
    <t>Vienības gatve 45, Rīga, LV-1004</t>
  </si>
  <si>
    <t>Rīga, Tērbatas iela 30, LV-1011</t>
  </si>
  <si>
    <t>Zemitāna laukums 5, Rīga, LV-1006</t>
  </si>
  <si>
    <t>Rīga, Blaumaņa iela 38/40, LV-1011</t>
  </si>
  <si>
    <t>Viskaļu iela 36A, Rīga, LV-1006</t>
  </si>
  <si>
    <t>Brīvības iela 45, Jēkabpils, Jēkabpils novads, LV-5201</t>
  </si>
  <si>
    <t>01.08.2023.-01.08.2025.</t>
  </si>
  <si>
    <t>01.06.2023.-31.05.2026.</t>
  </si>
  <si>
    <t>03.07.2023.-30.06.2025.</t>
  </si>
  <si>
    <t>02.01.2024.-31.12.2025.</t>
  </si>
  <si>
    <t>01.07.2023.-31.12.2024.</t>
  </si>
  <si>
    <t>Rīga</t>
  </si>
  <si>
    <t>Jēkabpils, Līvāni, Ikšķile, Kuldīga, Rīga</t>
  </si>
  <si>
    <t>Rīga, Bauska, Liepāja, Sigulda, Daugavpils</t>
  </si>
  <si>
    <t xml:space="preserve">2022.gadā Bērnu slimnīcas fonds īstenoja projektu “Mazaizsargātas sabiedrības grupas interešu aizstāvība, veidojot valsts atbalsta sistēmu: Rīcības plāns 2022. – 2025. gadam nepilngadīgo grūtnieču atbalstam Latvijā”. Projekta ietvaros tika izstrādāts Rīcības plāns atbalsta sistēmas nepilngadīgām grūtniecēm izveidošanai 2022. – 2025. gadam. 
Šis projekts ir turpinājums iesāktajam un īstenos vairākas Rīcības plāna iestrādātās aktivitātes. Lai nodrošinātu nepieciešamo dažādu nozaru speciālistu piesaisti problēmas risināšanai, projekts tiek īstenots sadarbībā ar nodibinājumu "Dzemdību nama fonds" un biedrību "Latvijas Vecmāšu asociācija". Abas organizācijas strādā pie vecmāšu izglītības saskarsmes un komunikācijas jautājumos ar specifisko mērķa grupu, un tām ir iestrādnes palīdzības pasākumu plānošanā un īstenošanā nepilngadīgajām grūtniecēm. Projekta ietvaros tiks izveidots un praksē pārbaudīts dažādu speciālistu savstarpējās komunikācijas modelis meitenēm nepieciešamo atbalsta pakalpojumu nodrošināšanai. Tiks veikta dažādu speciālistu apmācību programmu izstrāde un pašu apmācību īstenošana. Projekts īstenos plašu dažādu sabiedrības grupu informēšanas pasākumu apjomu par problēmu un tās risinājumiem un izstrādās dažādus mūsdienīgus izglītojošas un atbalstošas informācijas rīkus un materiālus mazaisargātākajai grupai (nepilngadīgajām grūtniecēm) un  arī jauniešiem ar mērķi izglītot par reproduktīvo veselību.  </t>
  </si>
  <si>
    <t xml:space="preserve">Projekta mērķis ir veidot uz bērnu labbūtību orientētu politiku Latvijā, uzlabojot lēmumu pieņemšanas procesu bērnu labbūtības un sociālās drošības veicināšanai. 
Lai pilnvērtīgi un kvalitatīvi īstenotu bērnu labbūtības interešu aizstāvību, projekta aktivitātes tiks vērstas uz plašu bērnu un jauniešu pārstāvniecību, iekļaujot bērnus un to ģimenes no tādām mazāk aizsargātajām grupām kā viena vecāka ģimenes un ģimenes ar trīs un vairāk bērniem; bērnus no maznodrošinātām ģimenēm; bērnus un jauniešus, kas pakļauti alkohola, narkotisko vielu u.c. atkarību riskiem; bērnus ar invaliditāti un bērnus ārpusģimenes aprūpē, īpaši kam apstākļu dēļ ir zems izglītības līmenis un attiecīgi augsts nabadzības un sociālas nedrošības risks; kā arī bērnus, kas cietuši no vardarbības vai pakļauti tās riskam.
Projekta galvenās aktivitātes un to rezultāti ietver (1) bērnu labbūtības monitoringa jeb “Barometra” metodoloģijas izstrādi un ieviešanu, 
(2) normatīvo aktu projektu un politikas iniciatīvu regulāru monitoringu, kā arī priekšlikumu, komentāru, viedokļu un iebildumu izstrādi un iesniegšanu, 
(3) dialogu ar lēmumu pieņēmējiem un politikas veidotājiem, (4) NVO tīklošanās un informācijas apmaiņas aktivitātes, kā arī (5) projekta vadību un administrēšanu.
Projekta aktivitātēs plānots iesaistīt vismaz 500 bērnus, 100 NVO pārstāvjus un 50 lēmumu pieņēmējus un politikas veidotājus. Projekta aktivitāšu īstenošanas rezultātā tiks uzlabota bērnu labbūtība un sociālā drošība Latvijā. </t>
  </si>
  <si>
    <t>Biedrība “Vidusdaugavas NVO centrs”, realizējot projektu “Trešās paaudzes universitāšu tīkla izveide Latvijā sabiedrības vecākās paaudzes sociālās labklājības un drošības vairošanas interesēs” sadarbībā ar projekta četriem partneriem, attīstīs senioru un cilvēku ar invaliditāti pusmūža vecumā, kā arī šiem kritērijiem atbilstošu Ukrainas civiliedzīvotāju pārstāvju, kas aizbēguši no kara savā valstī un dzīvo Latvijā, interešu pārstāvības iespējas, balstoties U3A jeb Trešās paaudzes universitāšu mūžizglītības idejā. Projekta aktivitātes notiks Rīgā, Jēkabpilī, Līvānos, Kuldīgā un Ikšķilē, veicot pieredzes apmaiņu Baltijas valstīs, Polijā un Portugālē. 
Projekta darbības plānotas, piesaistot ekspertus esošo resursu apkopošanai, to kartēšanai, mērķa grupas vajadzību apzināšanai, veicot stratēģisko plānošanu ar mērķi izveidot Latvijai piemērotu U3A modeli. Dažādos veidos sadarbojoties, lai stiprinātu projektā iesaistīto organizāciju cilvēkresursus, paredzēts organizēt diskusiju ar valsts sektoru par sistēmisku risinājumu ieviešanas iespējām un izstrādāt dokumentus U3A organizāciju ilgtermiņa atbalstam. Projekta ietvaros plānots arī popularizēt U3A kustību un tās nozīmīgumu novecojošas sabiedrības, kāda tā ir Latvijā un ES, kvalitatīvas mūžildzes saglabāšanā, kas ietver spēju veikt savu interešu sekmīgu pārstāvību.
Projekta rezultātā 10 NVO būs iesaistījušās U3A tīkla izveidē sociālās labklājības un drošības vairošanai senioriem.</t>
  </si>
  <si>
    <t>Projekta "Reģionālo jaunatnes organizāciju kapacitātes stiprināšana interešu aizstāvības jomā (LJP 9.0)" mērķis ir stiprināt reģionālās jaunatnes organizācijas, sniegt tām papildus resursus interešu aizstāvības īstenošanai, stiprināt tīklošanos un sadarbību starp jaunatnes organizācijām, kā arī attīstīt Latvijas Jaunatnes padomes (LJP) klātesamību reģionos, iesaistīt reģionu jauniešus padomes darbā un interešu aizstāvībā. Projekta ietvaros ieviestas divas jaunas iniciatīvas LJP darbā:
1.	Četras LJP reģionālās vēstniecības - informācijas un resursu punkts, kas fiziski atrodas kādas organizācijas vai jaunatnes centra telpās un kur pieejama informācija par LJP, tās aktualitātēm, jaunatnes jomas un interešu aizstāvības aktualitātēm, kā arī regulāri notiek uz reģionālo jaunatnes organizāciju kapacitātes celšanu vērstas aktivitātes un LJP vizītes. Ilgtermiņā vēstniecības augs kā tikšanās punkts starp LJP un reģioniem, starp nacionālajiem un reģionālajiem jaunatnes jomas spēlētājiem. 
2.	Jauno līderu programma - projekta ietvaros tiks īstenoti 2 cikli programmai, kurā 6 mēnešu laikā 10 jaunieši no visas Latvijas tiks apmācīti jaunatnes organizāciju vadībā. Programma primāri paredzēta 18-23 gadus veciem jauniešiem, kas jau pilda vai nākotnē plāno pildīt valdes locekļa, vadītāja pienākumus kādā no jaunatnes organizācijām. Programmas laikā jaunieši saņems dažāda veida atbalstu - lekcijas, seminārus, pieredzes apmaiņas vizītes un tīklošanās iespējas, kas cels gan viņu, gan viņu pārstāvēto organizāciju kapacitāti ilgtermiņā.</t>
  </si>
  <si>
    <t>01.08.2023.-31.07.2025.</t>
  </si>
  <si>
    <t>Nodibinājums "Dzemdību nama fonds"
Biedrība "Latvijas Vecmāšu asociācija"</t>
  </si>
  <si>
    <t>Nodibinājums "Centrs Dardedze"
Biedrība "Latvijas SOS - bērnu ciematu asociācija"</t>
  </si>
  <si>
    <t>Biedrība "LATVIJAS SENIORU KOPIENU APVIENĪBA"
Biedrība "Kuldīgas Senioru skola"
Biedrība "Baltā māja"
Biedrība "Ikšķiles Senioru skola"</t>
  </si>
  <si>
    <t>Biedrība "Dauna sindroms Latvija"
Biedrība "Latvijas Spina Bifida un Hidrocefālijas biedrība"</t>
  </si>
  <si>
    <t>Biedrība "Bauskas novada jaunatnes organizāciju partnerība"
Biedrība "Latvijas Skautu un gaidu centrālā organizācija"
Biedrība "Workout Generation"
Biedrība "New East"</t>
  </si>
  <si>
    <t xml:space="preserve">Biedrība "Latvijas Pilsoniskā alianse"
Biedrība "Centrs MARTA"
Biedrība "Latvijas Samariešu apvienība"
</t>
  </si>
  <si>
    <r>
      <t xml:space="preserve">Eiropas Savienības Atveseļošanas un noturības mehānisma plāna 6.komponentes “Likuma vara” reformu un investīciju virziena 6.3. “Publiskās pārvaldes modernizācija” 
reformas 6.3.1. “Publiskās pārvaldes modernizācija” 6.3.1.4.i. investīcijas “Nevalstisko organizāciju izaugsme sociālās drošības pārstāvniecībā un sabiedrības interešu uzraudzībā” 
atklāta </t>
    </r>
    <r>
      <rPr>
        <b/>
        <sz val="14"/>
        <color theme="3" tint="-0.24994659260841701"/>
        <rFont val="Georgia"/>
        <family val="1"/>
        <scheme val="minor"/>
      </rPr>
      <t xml:space="preserve">projektu iesniegumu konkursa </t>
    </r>
    <r>
      <rPr>
        <sz val="14"/>
        <color theme="3" tint="-0.24994659260841701"/>
        <rFont val="Georgia"/>
        <family val="1"/>
        <charset val="186"/>
        <scheme val="minor"/>
      </rPr>
      <t xml:space="preserve">tematiskajā virzienā </t>
    </r>
    <r>
      <rPr>
        <b/>
        <sz val="14"/>
        <color theme="3" tint="-0.24994659260841701"/>
        <rFont val="Georgia"/>
        <family val="1"/>
        <scheme val="minor"/>
      </rPr>
      <t xml:space="preserve">“Sabiedrības vismazāk aizsargāto grupu interešu pārstāvniecība sociālās drošības jomā”
apstiprināto projektu vizītkartes </t>
    </r>
    <r>
      <rPr>
        <sz val="14"/>
        <color theme="3" tint="-0.24994659260841701"/>
        <rFont val="Times New Roman"/>
        <family val="1"/>
      </rPr>
      <t xml:space="preserve">           </t>
    </r>
  </si>
  <si>
    <t xml:space="preserve">Nodibinājums “BĒRNU SLIMNĪCAS FONDS”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</si>
</sst>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6"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4"/>
      <color theme="3" tint="-0.24994659260841701"/>
      <name val="Georgia"/>
      <family val="1"/>
      <charset val="186"/>
      <scheme val="minor"/>
    </font>
    <font>
      <b/>
      <sz val="14"/>
      <color theme="3" tint="-0.24994659260841701"/>
      <name val="Georgia"/>
      <family val="1"/>
      <charset val="186"/>
      <scheme val="minor"/>
    </font>
    <font>
      <sz val="11"/>
      <color theme="1"/>
      <name val="Times New Roman"/>
      <family val="1"/>
      <charset val="186"/>
    </font>
    <font>
      <b/>
      <sz val="11"/>
      <color theme="1"/>
      <name val="Times New Roman"/>
      <family val="1"/>
      <charset val="186"/>
    </font>
    <font>
      <sz val="11"/>
      <color theme="0"/>
      <name val="Times New Roman"/>
      <family val="1"/>
      <charset val="186"/>
    </font>
    <font>
      <sz val="11"/>
      <color theme="3" tint="-0.24994659260841701"/>
      <name val="Times New Roman"/>
      <family val="1"/>
      <charset val="186"/>
    </font>
    <font>
      <b/>
      <sz val="11"/>
      <color theme="3" tint="-0.24994659260841701"/>
      <name val="Times New Roman"/>
      <family val="1"/>
      <charset val="186"/>
    </font>
    <font>
      <sz val="10"/>
      <color rgb="FF000000"/>
      <name val="Times New Roman"/>
      <family val="1"/>
      <charset val="186"/>
    </font>
    <font>
      <sz val="10"/>
      <color theme="3" tint="-0.24994659260841701"/>
      <name val="Georgia"/>
      <family val="2"/>
      <scheme val="minor"/>
    </font>
    <font>
      <sz val="9"/>
      <color theme="3" tint="-0.24994659260841701"/>
      <name val="Georgia"/>
      <family val="2"/>
      <scheme val="minor"/>
    </font>
    <font>
      <sz val="10"/>
      <color theme="1"/>
      <name val="Times New Roman"/>
      <family val="1"/>
      <charset val="186"/>
    </font>
  </fonts>
  <fills count="4">
    <fill>
      <patternFill patternType="none"/>
    </fill>
    <fill>
      <patternFill patternType="gray125"/>
    </fill>
    <fill>
      <patternFill patternType="solid">
        <fgColor rgb="FFFFCC99"/>
      </patternFill>
    </fill>
    <fill>
      <patternFill patternType="solid">
        <fgColor theme="4"/>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4">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4" fillId="0" borderId="0" xfId="1" applyFont="1" applyAlignment="1">
      <alignment horizontal="left" vertical="center" wrapText="1" indent="1"/>
    </xf>
    <xf numFmtId="0" fontId="18" fillId="0" borderId="4" xfId="0" applyFont="1" applyBorder="1" applyAlignment="1">
      <alignment vertical="center" wrapText="1"/>
    </xf>
    <xf numFmtId="0" fontId="17" fillId="0" borderId="4" xfId="0" applyFont="1" applyBorder="1" applyAlignment="1">
      <alignment vertical="center" wrapText="1"/>
    </xf>
    <xf numFmtId="4" fontId="17" fillId="0" borderId="4" xfId="0" applyNumberFormat="1" applyFont="1" applyBorder="1" applyAlignment="1">
      <alignment horizontal="center" vertical="center"/>
    </xf>
    <xf numFmtId="4" fontId="17" fillId="0" borderId="6" xfId="0" applyNumberFormat="1" applyFont="1" applyBorder="1" applyAlignment="1">
      <alignment horizontal="center" vertical="center"/>
    </xf>
    <xf numFmtId="4" fontId="19" fillId="0" borderId="5" xfId="0" applyNumberFormat="1" applyFont="1" applyBorder="1" applyAlignment="1">
      <alignment horizontal="center" vertical="center"/>
    </xf>
    <xf numFmtId="0" fontId="20" fillId="0" borderId="0" xfId="0" applyFont="1" applyAlignment="1">
      <alignment horizontal="left" vertical="center" wrapText="1"/>
    </xf>
    <xf numFmtId="166" fontId="20" fillId="0" borderId="0" xfId="0" applyNumberFormat="1" applyFont="1" applyAlignment="1">
      <alignment horizontal="center" vertical="center" wrapText="1"/>
    </xf>
    <xf numFmtId="0" fontId="20" fillId="0" borderId="0" xfId="1" applyFont="1" applyFill="1" applyBorder="1" applyAlignment="1">
      <alignment horizontal="left" vertical="center" wrapText="1"/>
    </xf>
    <xf numFmtId="0" fontId="17" fillId="0" borderId="7" xfId="0" applyFont="1" applyBorder="1" applyAlignment="1">
      <alignment horizontal="left" vertical="center" wrapText="1"/>
    </xf>
    <xf numFmtId="166" fontId="17" fillId="0" borderId="5" xfId="8" applyNumberFormat="1" applyFont="1" applyBorder="1" applyAlignment="1">
      <alignment horizontal="center" vertical="center" wrapText="1"/>
    </xf>
    <xf numFmtId="0" fontId="21" fillId="0" borderId="0" xfId="0" applyFont="1" applyAlignment="1">
      <alignment vertical="center" wrapText="1"/>
    </xf>
    <xf numFmtId="0" fontId="8" fillId="0" borderId="0" xfId="0" applyFont="1" applyAlignment="1">
      <alignment horizontal="center" vertical="center" wrapText="1"/>
    </xf>
    <xf numFmtId="1" fontId="13" fillId="0" borderId="4" xfId="11" applyNumberFormat="1" applyFont="1" applyBorder="1">
      <alignment horizontal="left" vertical="center" wrapText="1" indent="1"/>
    </xf>
    <xf numFmtId="0" fontId="12" fillId="0" borderId="4" xfId="1" applyFont="1" applyFill="1" applyBorder="1" applyAlignment="1">
      <alignment horizontal="left" vertical="center" wrapText="1" indent="1"/>
    </xf>
    <xf numFmtId="0" fontId="23" fillId="0" borderId="0" xfId="0" applyFont="1">
      <alignment horizontal="left" vertical="center" wrapText="1" indent="1"/>
    </xf>
    <xf numFmtId="0" fontId="24" fillId="0" borderId="0" xfId="1" applyFont="1" applyFill="1" applyBorder="1" applyAlignment="1">
      <alignment horizontal="left" vertical="center" wrapText="1"/>
    </xf>
    <xf numFmtId="0" fontId="24" fillId="0" borderId="0" xfId="0" applyFont="1">
      <alignment horizontal="left" vertical="center" wrapText="1" indent="1"/>
    </xf>
    <xf numFmtId="0" fontId="22" fillId="0" borderId="4" xfId="0" applyFont="1" applyBorder="1" applyAlignment="1">
      <alignment horizontal="center" vertical="center" wrapText="1"/>
    </xf>
    <xf numFmtId="0" fontId="20" fillId="0" borderId="0" xfId="0" applyFont="1" applyAlignment="1">
      <alignment horizontal="center" vertical="center" wrapText="1"/>
    </xf>
    <xf numFmtId="0" fontId="17" fillId="0" borderId="4" xfId="0" applyFont="1" applyBorder="1" applyAlignment="1">
      <alignment horizontal="center" vertical="center"/>
    </xf>
    <xf numFmtId="0" fontId="17" fillId="0" borderId="0" xfId="0" applyFont="1" applyAlignment="1">
      <alignment horizontal="center" vertical="center" wrapText="1"/>
    </xf>
    <xf numFmtId="0" fontId="25" fillId="0" borderId="4" xfId="0" applyFont="1" applyBorder="1" applyAlignment="1">
      <alignment vertical="center" wrapText="1"/>
    </xf>
    <xf numFmtId="0" fontId="20" fillId="0" borderId="0" xfId="0" applyFont="1" applyAlignment="1">
      <alignment vertical="center" wrapText="1"/>
    </xf>
    <xf numFmtId="0" fontId="17" fillId="0" borderId="6" xfId="0" applyFont="1" applyBorder="1" applyAlignment="1">
      <alignment vertical="center" wrapText="1"/>
    </xf>
    <xf numFmtId="0" fontId="25" fillId="0" borderId="4" xfId="0" applyFont="1" applyBorder="1" applyAlignment="1">
      <alignment horizontal="left" vertical="center" wrapText="1"/>
    </xf>
    <xf numFmtId="0" fontId="25" fillId="0" borderId="4" xfId="0" applyFont="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5"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6">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Times New Roman"/>
        <family val="1"/>
        <charset val="186"/>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Times New Roman"/>
        <family val="1"/>
        <charset val="186"/>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Times New Roman"/>
        <family val="1"/>
        <charset val="186"/>
        <scheme val="none"/>
      </font>
      <numFmt numFmtId="0" formatCode="General"/>
      <alignment vertical="center" textRotation="0" wrapText="1" indent="0" justifyLastLine="0" shrinkToFit="0" readingOrder="0"/>
    </dxf>
    <dxf>
      <font>
        <strike val="0"/>
        <outline val="0"/>
        <shadow val="0"/>
        <u val="none"/>
        <vertAlign val="baseline"/>
        <sz val="11"/>
        <name val="Times New Roman"/>
        <family val="1"/>
        <charset val="186"/>
        <scheme val="none"/>
      </font>
      <numFmt numFmtId="166" formatCode="#,##0.00\ _€"/>
      <alignment horizontal="center"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theme="1"/>
        <name val="Times New Roman"/>
        <family val="1"/>
        <charset val="186"/>
        <scheme val="none"/>
      </font>
      <alignment horizontal="left"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Times New Roman"/>
        <family val="1"/>
        <charset val="186"/>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theme="3" tint="-0.24994659260841701"/>
        <name val="Times New Roman"/>
        <family val="1"/>
        <charset val="186"/>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Times New Roman"/>
        <family val="1"/>
        <charset val="186"/>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5"/>
      <tableStyleElement type="headerRow" dxfId="24"/>
      <tableStyleElement type="firstColumn" dxfId="23"/>
      <tableStyleElement type="firstHeaderCell" dxfId="22"/>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H8" totalsRowShown="0">
  <tableColumns count="8">
    <tableColumn id="8" xr3:uid="{00000000-0010-0000-0000-000008000000}" name="Kolonna1" totalsRowDxfId="21" dataCellStyle="Icon Set"/>
    <tableColumn id="1" xr3:uid="{00000000-0010-0000-0000-000001000000}" name="Projekta Nr." dataDxfId="20" totalsRowDxfId="19"/>
    <tableColumn id="3" xr3:uid="{00000000-0010-0000-0000-000003000000}" name="Projekta nosaukums" dataDxfId="18"/>
    <tableColumn id="5" xr3:uid="{1E8F3656-7482-45A4-A7F5-85E77FFE4A4E}" name="Projekta īstenotājs" dataDxfId="17" totalsRowDxfId="16"/>
    <tableColumn id="7" xr3:uid="{3979DA9F-DC8F-45BE-84F2-F78D35137427}" name="Projekta īstenotāja juridiskā adrese" dataDxfId="15" totalsRowDxfId="14"/>
    <tableColumn id="6" xr3:uid="{0B084CD9-CDEE-4635-BFA3-E994032B552E}" name="Sadarbības partneri" dataDxfId="13" totalsRowDxfId="12"/>
    <tableColumn id="2" xr3:uid="{00000000-0010-0000-0000-000002000000}" name="Līguma summa, EUR" dataDxfId="11" dataCellStyle="Phone"/>
    <tableColumn id="4" xr3:uid="{00000000-0010-0000-0000-000004000000}" name="Piezīmes" dataDxfId="10" totalsRowDxfId="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8" totalsRowShown="0">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8" dataCellStyle="Icon Set"/>
    <tableColumn id="1" xr3:uid="{7C6548DA-6BDD-4F11-B28E-7E0EE5A7BEB0}" name="Projekta Nr." dataDxfId="7"/>
    <tableColumn id="3" xr3:uid="{4B00C73F-FF61-45BF-A0A5-80CC524ECB57}" name="Projekta norises vieta" dataDxfId="6"/>
    <tableColumn id="2" xr3:uid="{9282CF0A-4FCD-4C72-B908-BB847E94CBFA}" name="Projekta īstenošanas periods" dataDxfId="5"/>
    <tableColumn id="4" xr3:uid="{0F21CA56-2CDC-4885-84AE-01B3592557FF}" name="Vizītkarte" dataDxfId="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12"/>
  <sheetViews>
    <sheetView showGridLines="0" tabSelected="1" zoomScaleNormal="100" workbookViewId="0">
      <pane ySplit="2" topLeftCell="A3" activePane="bottomLeft" state="frozen"/>
      <selection pane="bottomLeft" activeCell="D3" sqref="D3"/>
    </sheetView>
  </sheetViews>
  <sheetFormatPr defaultRowHeight="30" customHeight="1" x14ac:dyDescent="0.2"/>
  <cols>
    <col min="1" max="1" width="2.77734375" customWidth="1"/>
    <col min="2" max="2" width="21.44140625" customWidth="1"/>
    <col min="3" max="3" width="41.21875" bestFit="1" customWidth="1"/>
    <col min="4" max="4" width="35.33203125" customWidth="1"/>
    <col min="5" max="6" width="30.77734375" customWidth="1"/>
    <col min="7" max="7" width="20.5546875" customWidth="1"/>
    <col min="8" max="8" width="27.21875" customWidth="1"/>
  </cols>
  <sheetData>
    <row r="1" spans="1:8" ht="108.75" customHeight="1" thickTop="1" x14ac:dyDescent="0.2">
      <c r="B1" s="31" t="s">
        <v>28</v>
      </c>
      <c r="C1" s="32"/>
      <c r="D1" s="32"/>
      <c r="E1" s="32"/>
      <c r="F1" s="32"/>
      <c r="G1" s="32"/>
      <c r="H1" s="32"/>
    </row>
    <row r="2" spans="1:8" ht="30" customHeight="1" x14ac:dyDescent="0.2">
      <c r="A2" t="s">
        <v>8</v>
      </c>
      <c r="B2" s="3" t="s">
        <v>1</v>
      </c>
      <c r="C2" s="3" t="s">
        <v>5</v>
      </c>
      <c r="D2" s="3" t="s">
        <v>29</v>
      </c>
      <c r="E2" s="3" t="s">
        <v>31</v>
      </c>
      <c r="F2" s="3" t="s">
        <v>32</v>
      </c>
      <c r="G2" s="3" t="s">
        <v>30</v>
      </c>
      <c r="H2" s="3" t="s">
        <v>6</v>
      </c>
    </row>
    <row r="3" spans="1:8" ht="55.15" customHeight="1" x14ac:dyDescent="0.2">
      <c r="A3" s="1"/>
      <c r="B3" s="23" t="s">
        <v>9</v>
      </c>
      <c r="C3" s="10" t="s">
        <v>18</v>
      </c>
      <c r="D3" s="15" t="s">
        <v>61</v>
      </c>
      <c r="E3" s="27" t="s">
        <v>35</v>
      </c>
      <c r="F3" s="29" t="s">
        <v>54</v>
      </c>
      <c r="G3" s="11">
        <v>203273.5</v>
      </c>
      <c r="H3" s="12" t="s">
        <v>2</v>
      </c>
    </row>
    <row r="4" spans="1:8" ht="55.15" customHeight="1" x14ac:dyDescent="0.2">
      <c r="A4" s="1"/>
      <c r="B4" s="24" t="s">
        <v>10</v>
      </c>
      <c r="C4" s="6" t="s">
        <v>19</v>
      </c>
      <c r="D4" s="5" t="s">
        <v>14</v>
      </c>
      <c r="E4" s="6" t="s">
        <v>37</v>
      </c>
      <c r="F4" s="29" t="s">
        <v>55</v>
      </c>
      <c r="G4" s="7">
        <v>308720</v>
      </c>
      <c r="H4" s="12" t="s">
        <v>2</v>
      </c>
    </row>
    <row r="5" spans="1:8" ht="72.75" customHeight="1" x14ac:dyDescent="0.2">
      <c r="A5" s="1"/>
      <c r="B5" s="24" t="s">
        <v>11</v>
      </c>
      <c r="C5" s="6" t="s">
        <v>20</v>
      </c>
      <c r="D5" s="5" t="s">
        <v>15</v>
      </c>
      <c r="E5" s="6" t="s">
        <v>40</v>
      </c>
      <c r="F5" s="29" t="s">
        <v>56</v>
      </c>
      <c r="G5" s="7">
        <v>429381</v>
      </c>
      <c r="H5" s="12" t="s">
        <v>2</v>
      </c>
    </row>
    <row r="6" spans="1:8" ht="55.15" customHeight="1" x14ac:dyDescent="0.2">
      <c r="A6" s="1"/>
      <c r="B6" s="24" t="s">
        <v>12</v>
      </c>
      <c r="C6" s="6" t="s">
        <v>21</v>
      </c>
      <c r="D6" s="5" t="s">
        <v>16</v>
      </c>
      <c r="E6" s="28" t="s">
        <v>39</v>
      </c>
      <c r="F6" s="29" t="s">
        <v>57</v>
      </c>
      <c r="G6" s="8">
        <v>308334</v>
      </c>
      <c r="H6" s="12" t="s">
        <v>2</v>
      </c>
    </row>
    <row r="7" spans="1:8" ht="85.5" customHeight="1" x14ac:dyDescent="0.2">
      <c r="A7" s="2"/>
      <c r="B7" s="25" t="s">
        <v>13</v>
      </c>
      <c r="C7" s="13" t="s">
        <v>22</v>
      </c>
      <c r="D7" s="15" t="s">
        <v>17</v>
      </c>
      <c r="E7" s="6" t="s">
        <v>38</v>
      </c>
      <c r="F7" s="29" t="s">
        <v>58</v>
      </c>
      <c r="G7" s="14">
        <v>180194</v>
      </c>
      <c r="H7" s="20" t="s">
        <v>2</v>
      </c>
    </row>
    <row r="8" spans="1:8" ht="69" customHeight="1" x14ac:dyDescent="0.2">
      <c r="A8" s="2"/>
      <c r="B8" s="25" t="s">
        <v>23</v>
      </c>
      <c r="C8" s="13" t="s">
        <v>25</v>
      </c>
      <c r="D8" s="15" t="s">
        <v>24</v>
      </c>
      <c r="E8" s="27" t="s">
        <v>36</v>
      </c>
      <c r="F8" s="29" t="s">
        <v>59</v>
      </c>
      <c r="G8" s="7">
        <v>120107.5</v>
      </c>
      <c r="H8" s="20" t="s">
        <v>2</v>
      </c>
    </row>
    <row r="9" spans="1:8" ht="30" customHeight="1" x14ac:dyDescent="0.2">
      <c r="G9" s="9">
        <f>SUM(Books[Līguma summa, EUR])</f>
        <v>1550010</v>
      </c>
      <c r="H9" s="21"/>
    </row>
    <row r="10" spans="1:8" ht="30" customHeight="1" x14ac:dyDescent="0.2">
      <c r="H10" s="21"/>
    </row>
    <row r="11" spans="1:8" ht="30" customHeight="1" x14ac:dyDescent="0.2">
      <c r="H11" s="21"/>
    </row>
    <row r="12" spans="1:8" ht="30" customHeight="1" x14ac:dyDescent="0.2">
      <c r="H12" s="19"/>
    </row>
  </sheetData>
  <mergeCells count="1">
    <mergeCell ref="B1:H1"/>
  </mergeCells>
  <conditionalFormatting sqref="D3:F4">
    <cfRule type="expression" dxfId="3" priority="23">
      <formula>$A5=1</formula>
    </cfRule>
  </conditionalFormatting>
  <conditionalFormatting sqref="D5:F8">
    <cfRule type="expression" dxfId="2" priority="43">
      <formula>#REF!=1</formula>
    </cfRule>
  </conditionalFormatting>
  <conditionalFormatting sqref="H3:H8">
    <cfRule type="expression" dxfId="1" priority="2">
      <formula>$A3=1</formula>
    </cfRule>
  </conditionalFormatting>
  <hyperlinks>
    <hyperlink ref="H3" location="Vizītkartes!D3" display="Saite uz vizītkarti" xr:uid="{B8B276B4-36A5-4335-B4E9-6B1D81C517EC}"/>
    <hyperlink ref="H4" location="Vizītkartes!D4" display="Saite uz vizītkarti" xr:uid="{9D823077-2945-40B3-B370-884B7186E502}"/>
    <hyperlink ref="H5" location="Vizītkartes!D5" display="Saite uz vizītkarti" xr:uid="{BE79F2E9-1E9C-4DDF-B065-A7EF3EA82662}"/>
    <hyperlink ref="H6" location="Vizītkartes!D6" display="Saite uz vizītkarti" xr:uid="{28D112A1-392B-4FBF-9ED9-454A72E34C72}"/>
    <hyperlink ref="H8" location="Vizītkartes!D8" display="Saite uz vizītkarti" xr:uid="{BA68DC0E-B29C-47CF-AEC3-DA4761579158}"/>
    <hyperlink ref="H7" location="Vizītkartes!D7" display="Saite uz vizītkarti" xr:uid="{1499499C-E238-46A2-A606-162FD56BA89D}"/>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8"/>
  <sheetViews>
    <sheetView showGridLines="0" topLeftCell="B1" zoomScale="115" zoomScaleNormal="115" workbookViewId="0">
      <pane ySplit="2" topLeftCell="A3" activePane="bottomLeft" state="frozen"/>
      <selection activeCell="B1" sqref="B1"/>
      <selection pane="bottomLeft" activeCell="B1" sqref="B1:F1"/>
    </sheetView>
  </sheetViews>
  <sheetFormatPr defaultColWidth="8.77734375" defaultRowHeight="30" customHeight="1" x14ac:dyDescent="0.2"/>
  <cols>
    <col min="1" max="1" width="2.77734375" hidden="1" customWidth="1"/>
    <col min="2" max="2" width="7.77734375" customWidth="1"/>
    <col min="3" max="5" width="23.109375" customWidth="1"/>
    <col min="6" max="6" width="95.109375" customWidth="1"/>
    <col min="7" max="7" width="14.6640625" customWidth="1"/>
  </cols>
  <sheetData>
    <row r="1" spans="1:7" ht="94.5" customHeight="1" thickTop="1" x14ac:dyDescent="0.2">
      <c r="B1" s="33" t="s">
        <v>60</v>
      </c>
      <c r="C1" s="32"/>
      <c r="D1" s="32"/>
      <c r="E1" s="32"/>
      <c r="F1" s="32"/>
    </row>
    <row r="2" spans="1:7" ht="30" customHeight="1" x14ac:dyDescent="0.2">
      <c r="A2" t="s">
        <v>0</v>
      </c>
      <c r="B2" t="s">
        <v>3</v>
      </c>
      <c r="C2" s="16" t="s">
        <v>1</v>
      </c>
      <c r="D2" s="16" t="s">
        <v>33</v>
      </c>
      <c r="E2" s="16" t="s">
        <v>34</v>
      </c>
      <c r="F2" s="16" t="s">
        <v>4</v>
      </c>
    </row>
    <row r="3" spans="1:7" ht="149.25" customHeight="1" x14ac:dyDescent="0.2">
      <c r="A3" s="2">
        <f ca="1">IFERROR(((#REF!+DayAllowance)&lt;TODAY())*(LEN(#REF!)=0)*(LEN(#REF!)&gt;0),0)</f>
        <v>0</v>
      </c>
      <c r="B3" s="17">
        <v>1</v>
      </c>
      <c r="C3" s="22" t="s">
        <v>9</v>
      </c>
      <c r="D3" s="22" t="s">
        <v>46</v>
      </c>
      <c r="E3" s="22" t="s">
        <v>41</v>
      </c>
      <c r="F3" s="18" t="s">
        <v>49</v>
      </c>
      <c r="G3" s="4" t="s">
        <v>7</v>
      </c>
    </row>
    <row r="4" spans="1:7" ht="162.75" customHeight="1" x14ac:dyDescent="0.2">
      <c r="A4" s="1">
        <v>2</v>
      </c>
      <c r="B4" s="17">
        <v>2</v>
      </c>
      <c r="C4" s="22" t="s">
        <v>10</v>
      </c>
      <c r="D4" s="22" t="s">
        <v>46</v>
      </c>
      <c r="E4" s="22" t="s">
        <v>42</v>
      </c>
      <c r="F4" s="18" t="s">
        <v>50</v>
      </c>
      <c r="G4" s="4" t="s">
        <v>7</v>
      </c>
    </row>
    <row r="5" spans="1:7" ht="148.5" customHeight="1" x14ac:dyDescent="0.2">
      <c r="A5" s="1">
        <v>3</v>
      </c>
      <c r="B5" s="17">
        <v>3</v>
      </c>
      <c r="C5" s="22" t="s">
        <v>11</v>
      </c>
      <c r="D5" s="26" t="s">
        <v>47</v>
      </c>
      <c r="E5" s="22" t="s">
        <v>43</v>
      </c>
      <c r="F5" s="18" t="s">
        <v>51</v>
      </c>
      <c r="G5" s="4" t="s">
        <v>7</v>
      </c>
    </row>
    <row r="6" spans="1:7" ht="116.25" customHeight="1" x14ac:dyDescent="0.2">
      <c r="A6" s="1">
        <v>4</v>
      </c>
      <c r="B6" s="17">
        <v>4</v>
      </c>
      <c r="C6" s="22" t="s">
        <v>12</v>
      </c>
      <c r="D6" s="22" t="s">
        <v>46</v>
      </c>
      <c r="E6" s="22" t="s">
        <v>44</v>
      </c>
      <c r="F6" s="18" t="s">
        <v>27</v>
      </c>
      <c r="G6" s="4" t="s">
        <v>7</v>
      </c>
    </row>
    <row r="7" spans="1:7" ht="152.25" customHeight="1" x14ac:dyDescent="0.2">
      <c r="A7" s="2">
        <f ca="1">IFERROR(((#REF!+DayAllowance)&lt;TODAY())*(LEN(#REF!)=0)*(LEN(#REF!)&gt;0),0)</f>
        <v>0</v>
      </c>
      <c r="B7" s="17">
        <v>5</v>
      </c>
      <c r="C7" s="22" t="s">
        <v>13</v>
      </c>
      <c r="D7" s="30" t="s">
        <v>48</v>
      </c>
      <c r="E7" s="22" t="s">
        <v>45</v>
      </c>
      <c r="F7" s="18" t="s">
        <v>52</v>
      </c>
      <c r="G7" s="4" t="s">
        <v>7</v>
      </c>
    </row>
    <row r="8" spans="1:7" ht="109.5" customHeight="1" x14ac:dyDescent="0.2">
      <c r="A8" s="2">
        <f ca="1">IFERROR(((#REF!+DayAllowance)&lt;TODAY())*(LEN(#REF!)=0)*(LEN(#REF!)&gt;0),0)</f>
        <v>0</v>
      </c>
      <c r="B8" s="17">
        <v>6</v>
      </c>
      <c r="C8" s="22" t="s">
        <v>23</v>
      </c>
      <c r="D8" s="22" t="s">
        <v>46</v>
      </c>
      <c r="E8" s="22" t="s">
        <v>53</v>
      </c>
      <c r="F8" s="18" t="s">
        <v>26</v>
      </c>
      <c r="G8" s="4" t="s">
        <v>7</v>
      </c>
    </row>
  </sheetData>
  <mergeCells count="1">
    <mergeCell ref="B1:F1"/>
  </mergeCells>
  <conditionalFormatting sqref="F3:F8">
    <cfRule type="expression" dxfId="0" priority="4">
      <formula>$A3=1</formula>
    </cfRule>
  </conditionalFormatting>
  <hyperlinks>
    <hyperlink ref="G3" location="Apstiprinātie_pieteikumi!A1" display="atpakaļ uz apstiprināto pieteikumu sarakstu" xr:uid="{988620FE-70E9-4AA0-936D-7E9A791D55BE}"/>
    <hyperlink ref="G4:G6" location="Apstiprinātie_pieteikumi!A1" display="atpakaļ uz apstiprināto pieteikumu sarakstu" xr:uid="{838E2ADB-4BFB-4B24-A82A-BC7DFF46DE29}"/>
    <hyperlink ref="G7:G8" location="Apstiprinātie_pieteikumi!A1" display="atpakaļ uz apstiprināto pieteikumu sarakstu" xr:uid="{742C8147-42C5-4A2B-A3DF-1C684F88C9E2}"/>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4"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6CE00706-CCD0-49F3-A79B-DE01CC7A20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Līgumi</vt:lpstr>
      <vt:lpstr>Vizītkartes</vt:lpstr>
      <vt:lpstr>Vizītkartes!ColumnTitle1</vt:lpstr>
      <vt:lpstr>ColumnTitle1</vt:lpstr>
      <vt:lpstr>Līgumi!Print_Titles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2023-10-20T09:42:08Z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