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codeName="ThisWorkbook"/>
  <xr:revisionPtr revIDLastSave="0" documentId="13_ncr:1_{9FD7C7CE-E9FA-4DB3-9FDB-DC8BE60F6F0D}" xr6:coauthVersionLast="47" xr6:coauthVersionMax="47" xr10:uidLastSave="{00000000-0000-0000-0000-000000000000}"/>
  <bookViews>
    <workbookView xWindow="28680" yWindow="-120" windowWidth="29040" windowHeight="1752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 l="1"/>
  <c r="A12" i="3"/>
  <c r="A11" i="3"/>
  <c r="A3" i="3"/>
</calcChain>
</file>

<file path=xl/sharedStrings.xml><?xml version="1.0" encoding="utf-8"?>
<sst xmlns="http://schemas.openxmlformats.org/spreadsheetml/2006/main" count="147" uniqueCount="104">
  <si>
    <t>Overdue</t>
  </si>
  <si>
    <t>Projekta Nr.</t>
  </si>
  <si>
    <t>Projekta nosaukums</t>
  </si>
  <si>
    <t>Projekta iesniedzējs</t>
  </si>
  <si>
    <t>Pieprasītais finansējums</t>
  </si>
  <si>
    <t>Piezīmes</t>
  </si>
  <si>
    <t>1.</t>
  </si>
  <si>
    <t>Saite uz vizītkarti</t>
  </si>
  <si>
    <t>2.</t>
  </si>
  <si>
    <t>3.</t>
  </si>
  <si>
    <t>4.</t>
  </si>
  <si>
    <t>5.</t>
  </si>
  <si>
    <t>6.</t>
  </si>
  <si>
    <t>7.</t>
  </si>
  <si>
    <t>8.</t>
  </si>
  <si>
    <t>Nr.p.k.</t>
  </si>
  <si>
    <t>Vizītkarte</t>
  </si>
  <si>
    <t>atpakaļ uz apstiprināto pieteikumu sarakstu</t>
  </si>
  <si>
    <t>Biedrība „Latvijas Mazpulki”</t>
  </si>
  <si>
    <r>
      <t xml:space="preserve">                                                                                          
</t>
    </r>
    <r>
      <rPr>
        <b/>
        <sz val="14"/>
        <color theme="3" tint="-0.24994659260841701"/>
        <rFont val="Georgia"/>
        <family val="1"/>
        <scheme val="minor"/>
      </rPr>
      <t xml:space="preserve"> Latvijas valsts budžeta finansētās programmas “Atbalsts diasporas un Latvijas bērnu kopējām nometnēm” atklāta projektu pieteikumu konkursa apstiprināto projektu vizītkartes   </t>
    </r>
    <r>
      <rPr>
        <sz val="14"/>
        <color theme="3" tint="-0.24994659260841701"/>
        <rFont val="Georgia"/>
        <family val="1"/>
        <scheme val="minor"/>
      </rPr>
      <t xml:space="preserve">           </t>
    </r>
  </si>
  <si>
    <t>Valmieras atbalsta fonds</t>
  </si>
  <si>
    <t>9.</t>
  </si>
  <si>
    <t>Latviešu - somu ģimeņu biedrība “Laivas”</t>
  </si>
  <si>
    <t>10.</t>
  </si>
  <si>
    <t>Latviešu biedrību asociācija Apvienotajā Karalistē</t>
  </si>
  <si>
    <t>11.</t>
  </si>
  <si>
    <t>2024.LV/SP/20</t>
  </si>
  <si>
    <t>Biedrība ‘’r.a. ‘’Siltumnīca’’’’</t>
  </si>
  <si>
    <t>2024.LV/SP/13</t>
  </si>
  <si>
    <t>2024.LV/SP/19</t>
  </si>
  <si>
    <t xml:space="preserve">Biedrība “Attīstības un inovāciju mācību centrs” </t>
  </si>
  <si>
    <t>2024.LV/SP/9</t>
  </si>
  <si>
    <t>2024.LV/SP/10</t>
  </si>
  <si>
    <t>Amerikas latviešu apvienība</t>
  </si>
  <si>
    <t>2024.LVSP/3</t>
  </si>
  <si>
    <t xml:space="preserve">Pasaules Latviešu Amatieru Teātru savienība </t>
  </si>
  <si>
    <t>2024.LV/SP/6</t>
  </si>
  <si>
    <t>ĪRIJAS LATVIEŠU NACIONĀLĀ PADOME</t>
  </si>
  <si>
    <t>2024.LV/SP/5</t>
  </si>
  <si>
    <t>2024.LV/SP/4</t>
  </si>
  <si>
    <t xml:space="preserve">LATVIEŠU APVIENĪBA AUSTRĀLIJĀ UN JAUNZĒLANDĒ </t>
  </si>
  <si>
    <t>Latviešu centrs Garezers Garezera sagatavošanas skola</t>
  </si>
  <si>
    <t>2024.LV/SP/11</t>
  </si>
  <si>
    <t>2024.LV/SP/2</t>
  </si>
  <si>
    <t>Pagaršo Latviju</t>
  </si>
  <si>
    <t xml:space="preserve">Biedrība ‘’r.a. ‘’Siltumnīca’’’’ organizē diasporas un Latvijas bērnu kopīgu nometni Vestienas muižā, Madonas novadā, no 2024. gada 22. jūlija līdz 28. jūlijam.
Projekta mērķa grupa – 15 Latvijas bērni un 15 diasporas bērni no dažādām valstīm vecumā no 10-18 gadiem.
Projekta mērķis ir saglabāt diasporas bērnu saikni ar Latviju, tās tradīcijām, kultūru un stiprināt nacionālo identitāti. Paēdis cilvēks ir laimīgs cilvēks. Bērniem, darbojoties ēst gatavošanas nodarbībās, izklaidēs un diskusijās, tiks piedāvātas aktivitātes, kas veicinās jaunu draudzību veidošanos, stiprinās saikni ar Latviju un tās tradīcijām. Dalībnieki iepazīs Latvijas gadskārtu tradīcijas un nereti interesantos ēdienu salikumus latviešu virtuvē. Nometnes programmā iekļautas ne tikai ēst gatavošanas nodarbības, bet arī radošās darbnīcas, rotaļas un vienas dienas ekskursija Madonas novadā. Nometnes dalībnieki piedalīsies arī Slikto manieru tējas dzeršanas pēcpusdienā un dosies naksnīgā pastaigā mēness gaismā ar uzdevumiem.
Dalībniekiem arī būs iespēja iepazīties ar latviešu tradīcijām virtuvē, pašiem gatavot un eksperimentēt ar Latvijas tradicionālajām garšām un paņemt līdzi šo piedzīvojumu, lai turpinātu izbaudīt, eksperimentēt un iepazīstinātu citus. Visas nedēļas garumā interesentiem būs iespēja sekot līdzi nometnē piedzīvotajam īsā nometnes video dienasgrāmatā.
Aktivitātes un dzīvošana paredzētas Madonas novada Vestienas pagasta Vestienas muižā.
</t>
  </si>
  <si>
    <t>Izzini Latviju!</t>
  </si>
  <si>
    <t>Latvijas Mazpulki organizē diasporas nometni Tukuma novada Džūkstes pagastā no 2024. gada 8.jūlija līdz 14.jūlijam.
Projekta mērķa grupa – 15 Latvijas un 15 diasporas bērni no dažādām valstīm vecumā no 10 līdz 16 gadiem. 
Projekta mērķis ir saglabāt diasporas saikni ar Latviju un stiprināt tās nacionālo identitāti un sekmēt latviešu valodas zināšanu nostiprināšanu.
Latvijas Mazpulki jau 4 reizes ir organizējuši Latvijas bērnu un diasporu kopējo nometni un vienmēr bērni kā lielāko nometnes ieguvumu min jaunu draugu iegūšanu. Nometnes aktivitātes ir plānotas tā, lai pēc iespējas vairāk būtu komandu saliedēšanās uzdevumi, kas dalībniekiem palīdz socializēties. Mūsu nometnes ir ģimeniskas, jo nometnē parasti ir dažāda vecuma bērni kā jau ģimenē, taču visi viens otru pieskata, rūpējas. Mazpulki ir informēti, ka dalībnieki uztur saikni arī pēc nometnes noslēguma un gaida nākamā gada nometni, kad atkal varēs tikties, taču tie, kas jau ir izauguši no nometņu dalībnieku vecuma, paši organizē savas sanākšanas Latvijā. Un attiecības ir tās, kas saglabā diasporas saikni ar Latviju ilgtermiņā.
Lai arī nometne norisināsies Džūkstes pamatskolā, dalībniekiem aktīvi darbojoties būs iespēja izzināt Latvijas vēsturi, kultūru, dabu, ģeogrāfiju, kulināro mantojumu un valodu.
Nometnes programmā paredzētas radošās darbnīcas, kulinārijas nodarbības, pārgājiens, erudīcijas spēles par Latviju, tās vēsturi un kultūru, dziedāšanas un dejošanas aktivitātes, dalībnieku apslēpto talantu celšana gaismā. Visa nedēļa tiks veltīta latviešu valodas zināšanu uzlabošanai. Dalībniekiem būs iespēja doties izzinošā un interaktīvā ekskursijā uz Pūres šokolādes muzeju, kurā iepazīt šokolādes tapšanas vēsturi, kā arī pašiem iemēģināt roku šokolādes radīšanā. Kā arī Ķemeru purvos dalībnieki izies militāro trasīti un gūs zināšanas un prasmes par latviešu strēlnieku izlūkgājieniem un Latvijas vēsturi. Dažādās komandu aktivitātēs izzinās savu komandas dinamiku un katra dalībnieka stiprās puses, kas noderēs visas nometnes norises laikā.</t>
  </si>
  <si>
    <t>Daugavas stāsti 2024</t>
  </si>
  <si>
    <t>Esi pasaules latvietis? Fano par Latvijas sportistu panākumiem nozīmīgās sacensībās? Priecājies par ideālo Latviju Dziesmu svētkos? 
Bet vai tu zini, ka Latvijā ražo arī lidmašīnas? Vai zini, kas ir viedā bibliotēka un bibliobuss? Vai nojaut, kā mūsdienās mainījušās dažādas profesijas? 
To visu varēsi vienuviet izzināt, ieraudzīt un piedzīvot, ja piedalīsies nometnē “Daugavas stāsti - 2024”, kas arī šajā vasarā notiks Ogrē. 
Diasporas un Latvijas bērni vecumā no 7 - 15 gadiem  turpinās izzināt Ogres piedāvājumu. Programmā paredzētas latvisko tradīciju stundas ar dziesmām un dančiem, Ogres pilsētas jaunākās bibliotēkas apmeklējums, Ogres tehnikuma iepazīšana, kokakpstrādes un mašīnizšūšanas nodarbības un visu iemīļotā robotika un animācija. Dosimies pārgājienos pa Zilajiem kalniem, Daugavas un Ogres krastiem, mācību ekskursijā apmeklēsim Rīgu. 
Ja Tava sirds pukst Latvijai, ja tavas domas vēl labu Latvijai un  tavas rokas darbus vēlas darīt Latvijai, tad nometne “Daugavas stāsti - 2024” ir īstā vieta, kur to piedzīvot. Piesakies!</t>
  </si>
  <si>
    <t>Olimpiskais kvants 2024</t>
  </si>
  <si>
    <t>Nometnes “OLIMPISKAIS KVANTS” mērķis ir saglabāt un stiprināt diasporas jauniešu saikni ar Latviju un veicināt nacionālās identitātes stiprināšanu, caur kopēju mīlestību pret aktīvu dzīvesveidu un sportu, latviešu valodu, Latvijas dabu un kultūru. Nometnē no 2023.gada 29.jūlija līdz 4.augustam, 14 – 18 gadus veci diasporas un Vidzemes jaunieši, kuru ikdiena ir saistīta ar aktīvu dzīvesveidu un sporta vidi, kopīgi piedzīvos daudzpusīgu programmu, kas vērsta uz savstarpējo saišu veidošanu un stiprināšanu. Nometnes programmā tiks ietverts laiks gan latviešu valodas stiprināšanai, apkārtējās dabas un kultūras iepazīšanai, radošo un uzņēmējdarbības spēju stiprināšanai, gan sporta aktivitātēm un kopējiem brīvā laika pavadīšanas pasākumiem kā dabā tā pilsētvidē.
Nometnes rezultātā tiks stiprināti kontakti starp Vidzemes un diasporas jauniešiem, sekmēta turpmākā sadarbība un izveidota un nostiprināta saite ar Latviju diasporas jauniešu vidū, parādot, kā Latviju tā arī Valmieru kā pilsētu ārpus Rīgas, kur  ir pieejama pasaules līmeņa sporta infrastruktūra un kurā ir ne tikai viens no Valsts ekonomiskajiem centriem un mūsdienu sasniegumi, bet arī industriālais mantojums, kas nodrošināja konkursā par titulu “Eiropas kultūras galvaspilsēta 2027”otro vietu.</t>
  </si>
  <si>
    <t>Izglītojošie ceļojumi</t>
  </si>
  <si>
    <t>Kopš 1997. g. ALA Izglītojošo ceļojuma programma piedāvā latviešu izcelsmes jauniešiem no ASV, Kanādas un Austrālijas piedzīvojumu, kas stiprinās vēlēšanos uzturēt un tālākveidot savu latvisko identitāti. Lai sasniegtu mērķi izveidot saikni ar Latvijas valsti, 13 – 15 g.v. jaunieši pavada 10 dienas (neieskaitot ierašanās un izceļošanas dienas) intensīvā autobusa pārgājienā apceļojot Latviju sākot Rīgā uz (kā kurā ceļojumā) Ādažiem, Turaidu, Cēsīm, Valmieru, Ērgļiem, Ludzu, Aglonu, Daugavpili, Rundāli, Skrīveriem, Tērveti, Kuldīgu, Liepāju, Jūrkalni, Ventspili, Kolku un Jūrmalu.  Katrā pieturas punktā jaunieši iepazīstas to vietu vēsturi un kultūru vadītās tūrēs (Cēsu pilī, Aglonas bazalikā, Latvijas Okupācijas muzejā utt.), pārgājienos (Kalsnavas arboretumā, Ķemeru purvā utt.), ekskursijās (Siguldā, Kolkā utt.), konkrētās radošās nodarbībās (mīcot rupjmaizi, gatavojot latgaliešu māla objektus, pinot ādas roksprādzes, utt.) pilsētas pastaigās, lekcijās (Lībiešu saietu namā utt.) un izklaidēs. 
Ceļojuma gaitā diasporas jaunieši pavada vairākas mērķtiecīgas pilnas dienas ar Latvijas vienaudžiem savā pilsētā kopā aktīvi darbojoties un ar viens otru iepazītos spēlēs, pārgājienos un nodarbībās. Katra ceļojuma kulminācija ir visu jauniešu kopā pavadīta diena Rīgā oficiālā vizītē pie kāda Latvijas valsts amatpersonas jeb ierēdņa (bieži Latvijas prezidenta jeb Minitra prezidenta), apmeklējot Latvijas nacionālo bibliotēku, kuģīšu braucienā pa Daugavu un rotaļu un danču vakarā ar folkloras grupu.
Daudz diasporas jauniešiem ceļojumi ir pirmā fiziskā saikne ar Latvijas valsti. Apceļot Latviju dod vēlmi turpināt mācīties latviešu valodu un piedalīties latviešu sabiedrībā. Apceļot Latviju un piedzīvot personīgi tās dabu, cilvēkus, tradīcijas, un vēsturi ir pamats Latvijas valsts piederībai. Izveidotie kontakti un veiktās nodarbības palīdz dalībniekiem saprast kur un ko nākotnē vēlas darīt jeb strādāt Latvijā vai Latvijai par labu.</t>
  </si>
  <si>
    <t>PLATS teātra nometne bērniem un jauniešiem Latvijā</t>
  </si>
  <si>
    <t>2024.LV/SP/3</t>
  </si>
  <si>
    <t xml:space="preserve">Šodienas diasporas bērni un jaunieši ir nākamie, kas savās mītnes zemēs stiprinās un tālāk attīstīs savu un nākotnē arī savu bērnu latvisko identitāti, kas turpinās latviešu aktivitātes vietējās latviešu kopienās, kas būs gatavi remigrācijai, ja šādi lēmumi tiks pieņemti, bet galvenais – lai viņi to darītu latviski. Ieguldījums bērnos vienmēr ir ieguldījums ilgtermiņā. Nometnes nolūks ir ieinteresēt bērnus un jauniešus, lai pēc nometnes noslēguma viņi vēlētos aktīvi piedalīties savas mītnes zemes kopienu latviskajās aktivitātēs, lai viņos mostas interese par Latviju un latviešu kultūru visplašākajā nozīmē, lai viņi sadraudzētos ar saviem vienaudžiem un turpinātu šīs draudzības arī pēc nometnes, kas labi izdevās pēc 2022.gadā rīkotās teātra nometnes Lielbritānijā DV īpašumā “Straumēni”. Daudzi jaunieši, kas jau pārauguši nometnes dalībnieka vecumu vēl joprojam uztur sakarus un komunicē savā starpā.
Projekta mērķis ir caur teātra spēli, izmantojot skatuves vidi, dialogu, iejušanos dažādos tēlos, galvenokārt attīstīt diasporas bērnu latviešu valodas prasmes. Mērķa sasniegšanai projektā paredzēts rīkot bērnu nometni Latvijā, Madonas novada Stāmerienā, kurā piedalīsies bērni un jaunieši no vismaz piecām dažādām valstīm ar lielu latviešu diasporas īpatsvaru un arī bērni no Latvijas.  
Programmā būs iekļautas tādas nodarbības, kas vienlaicīgi veicina teātra mākslas apguvi un attīsta latviešu valodas prasmes -  skatuves runu un oratora iemaņas; skatuves kustību; improvizāciju un citas. </t>
  </si>
  <si>
    <t>Latvija – mūsdienīga valsts</t>
  </si>
  <si>
    <t>Nometne “Latvija – mūsdienīga valsts” dos iespēju pusaudžiem ne tikai saglabāt saikni ar Latviju un nostiprināt nacionālo identitāti, bet arī ieraudzīt Latviju kā mūsdienīgu, attīstītu 21.gs. valsti, papildināt latviešu valodas zināšanas, kā arī iepazīt Latvijas kultūru un vēsturi. Pusaudži apmeklēs Ventspils zinātnes centru VIZUM un Liepājas digitālās ražošanas laboratoriju, kā arī paši veidos novadpētniecības filmas digitālā vidē. Iepazīstot Latviju kā mūsdienīgu 21.gs. valsti, jauniešiem būs stimuls savu nākotni saistīt ar Latviju – studējot vai strādājot. Jauniešiem ir ļoti svarīgas mūsdienu tehnoloģijas, tāpēc ir svarīgi parādīt, ka Latvija ir valsts augsti attīstītām tehnoloģijām un progresīvām idejām, tajā pašā laikā saglabā savu unikālo kultūru, valodu un tradīcijas.
Dienvidkurzemes novads, kur notiks nometne, dod plašas iespējas īstenot uzstādītos mērķus.</t>
  </si>
  <si>
    <t xml:space="preserve">Latviešu valodas, kultūras un tradīciju saglabāšana Garezera sagatavošanas skolā, ASV. </t>
  </si>
  <si>
    <t>Garezera sagatavošanas skolas mērķis ir veicināt latviešu valodas apguvi un lietošanu ikdienā, rast piederības sajūtu Latvijai un veicināt nacionālās identitātes apziņu jauniešiem vecumā no 11 līdz 13 gadiem. Lai sasniegtu mērķi Garezera sagatavošanas skolas dalībnieki piedalās dažādās nodarbībās un aktivitātēs, kuras pamatā norisinās latviešu valodā, piemēram, latviešu valodas nodarbībās, folkloras nodarbībās, tautas dejās, dziedāšanā, keramikā, rotkalšanā, mākslas nodarbībās un citās aktivitātes. Garezera sagatavošanas skola ir vieta, kur iespējams motivēt jauniešus arī turpmāk aktīvi iesaistīties ASV latviešu aktivitātēs, organizācijās, gūt iedvesmu nākotnē dot kādu ieguldījumu Latvijas valstij vai pat iespējams atgriezties Latvijā. Nozīmīga loma mērķa sasniegšanā ir audzinātājiem un skolotājiem, jo īpaši tiem, kas ierodas no Latvijas. Lai arī daudzi no jauniešiem nedēļas nogalēs apmeklē latviešu skolas, tomēr Garezers ir vieta, kur viņiem ir iespēja sajust latvietību, dzirdēt latviešu valodu un dzīvot latviskā vidē dienu no dienas, vairāku nedēļu garumā. Projekta mērķa grupa ir ASV dzīvojošie jaunieši vecumā no 11 līdz 13 gadiem.</t>
  </si>
  <si>
    <t>2024. gada 3x3 saiets Austrālijā</t>
  </si>
  <si>
    <t xml:space="preserve">3x3 Saiets Austrālijā šoreiz notiks jau 39. reizi. Šis ir ceļojošs 3x3 Saiets starp daudzām Austrālijas pavalstīm, kas katru gadu notiek citā pavalstī. 2024. gadā dosimies uz Viktorijas alpiem Falls Creek, lai pirmo Janvāra nedēļu pavadītu latviskā vidē, stiprinot draudzības, veicinot latvietību, paplašinot latviskās zināšanas un veicināt latvikso kopības sajūtu.
Nacionālo, latvisko identitāti var iegūt tikai darbojoties kā kopienai. 3x3 ir ideāla vieta šādas kopienas veidošanai – tā ne tikai apvieno vairākas paaudzes, bet arī ģeogrāfiski attālinātus latviešus. 3x3 norises formāts – 7 dienas, 24 stundas vienā vietā, darot visu visiem kopā ir lielisks veids kā cilvēki iepazīst viens otru un izveido draudzības saites. Tieši tās būs stūrakmens ilgtermiņa latviešu kopienas uzturēšanai Austrālijā un Jaunzēlandē. Nākotnes kopienas ir jāaudzina, cilvēkiem ir kopā jāapēd puds sāls, lai viņi varētu turpināt latviešu kopienu izaugsmi un tādējādi, 
arī latviskās identitātes uzturēšanu. 3x3 Austrālijā un Jaunzēlandē organizācija katru gadu mainās un ceļo no pavalsts uz pavalsti. Šāda pieeja veicina latviešu kopienu ‘sasparošanos’ dažādās ģeogrāfiskās vietās un neļauj rīkotājiem izdegt. Tas arī dod iespēju izvirzīties jauniem sabiedrības līderiem. </t>
  </si>
  <si>
    <t xml:space="preserve">Latviešu - somu ģimeņu biedrības “Laivas” nometne ģimenēm ar bērniem “Latviskās ģimeņu dienas </t>
  </si>
  <si>
    <t xml:space="preserve">Ģimeņu nometne “Latviskās ģimeņu dienas Loimā” plānota kā ikgadēja satikšanās vieta Somijas latviešu un Latvijas latviešu ģimenēm ar bērniem ar iespēju iepazīties, sadraudzēties un apgūt jaunas iemaņas daudzveidīgās aktivitātēs, stiprinot un aktivizējot savas latviešu valodas un kultūras zināšanas un prasmes. Nometnes dienas būs sadalītas pēc aktivitāšu tēmas: iepazīšanās, ķermeņa (ie)spēju, dabas, mākslas un nometnes noslēguma diena. Visas dienas caurvīs latviešu valodas treniņi, uzdevumi un atrakcijas. Vakari tiks jautri pavadīti kopā Ķēķa sarunās - dziedot, dancojot, spēlējot galda spēles un novusu. </t>
  </si>
  <si>
    <t>Radām dabā!</t>
  </si>
  <si>
    <t>Projekta “Radām Dabā!” mērķis - saglabāt diasporas jauniešu Lielbritānijā saikni ar Latviju un stiprināt jauniešu nacionālo identitāti.  
Lai sasniegtu projekta mērķi, projekta ietvaros Lutterworth (Straumēni) un tās apkārtnē, Lielbritānijā tiks organizēta 6 dienu diennakts nometne “Radām Dabā!”, kurā piedalīsies 20 dalībnieki no Lielbritānijas un Latvijas vecumā 12-18 gadiem, no kuriem vismaz 50% būs Latvijas diasporas Lielbritānijā dalībnieki. Nometnes darba valoda – latviešu.
Nometnes laikā tās dalībnieki iepazīs Latviju caur dabas daudzveidības prizmu – gan latviešu valodu, gan vēsturi un kultūru – un apgūs praktiskas iemaņas būšanai dabā. Dalība projektā sekmēs jauniešu plašāku zināšanu apguvi tematikā, sniegs motivāciju veselīga dzīvesveida paradumu veidošanai, organizējot savu brīvo laiku dabā. Visi projekta rezultāti tiks apkopoti digitālā izstādē un būs pieejami plašai auditorijai ilgtermiņā.
Projekta īstenošanā piedalīsies 3 pastāvīgi nometnes darbinieki un 2 brīvprātīgie – visi ar pieredzi līdzīgu pasākumu norisē.
Projekta kopējais budžets ~17,000.00 EUR, kas ietver dalībnieku ieguldījumu ~3,000.00 EUR apmērā (apdrošināšana, ceļa izdevumi, mājas darbu veidošana).
Projekts tiks īstenots laika periodā Janvāris-Septembris, 2024.</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</si>
  <si>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finansētās programmas “Atbalsts diasporas un Latvijas bērnu kopējām nometnēm” atklāta projektu pieteikumu konkurss  
 2024.LV/SP</t>
    </r>
  </si>
  <si>
    <t>Projekta iesniedzēja juridiskā adreses</t>
  </si>
  <si>
    <t>Organizācijas kontaktinformācija</t>
  </si>
  <si>
    <t>Nometnes īstenošanas periods, vieta</t>
  </si>
  <si>
    <t>Lapkalni, Krimuldas pag., Siguldas nov., LV-2144</t>
  </si>
  <si>
    <t>liga.senkane@gmail.com, 29205276</t>
  </si>
  <si>
    <t>22.07.2024.-28.07.2024., Vestiena, Madonas novads</t>
  </si>
  <si>
    <t>Ezermalas 28-2, Rīga, LV 1014</t>
  </si>
  <si>
    <t>latvijas@mazpulki.lv, 29661266</t>
  </si>
  <si>
    <t>08.07.2024.-14.07.2024., Džūkstes pagasts, Tukuma novads</t>
  </si>
  <si>
    <t>Brīvības iela 15, Ogre, Ogres novads, LV 5001</t>
  </si>
  <si>
    <t>ieva.vitolina@gmail.com, 29215073</t>
  </si>
  <si>
    <t>29.07.2024.-04.08.2024., Ogre</t>
  </si>
  <si>
    <t>Rīgas iela 91, Valmiera, LV- 4201</t>
  </si>
  <si>
    <t xml:space="preserve"> jolanta@valmierasatbalstafonds.lv, 29878192</t>
  </si>
  <si>
    <t>29.07.2024.-04.08.2024., Valmiera, Valmieras novads</t>
  </si>
  <si>
    <t>400 Hurley Avenu, Rockville, MD 20850-3121 USA</t>
  </si>
  <si>
    <t>programs@alausa.org,  +1 847 867 2770</t>
  </si>
  <si>
    <t>10.06.2024.-24.08.2024., Latvijas pilsētas un ciemi</t>
  </si>
  <si>
    <t>46 Brecon Road, Birmingham, B20 3RW, United Kingdom</t>
  </si>
  <si>
    <t>sandra.bondarevska22@gmail.com, +353868065543</t>
  </si>
  <si>
    <t>03.08.2024.-08.08.2024., Stāmeriena, Madonas rajons</t>
  </si>
  <si>
    <t>Tērbatas iela 43 – 106, JŪRMALA, LV - 2016</t>
  </si>
  <si>
    <t>laima.ozola@gmail.com, +353879412668</t>
  </si>
  <si>
    <t>25.06.2024.-30.06.2024., Grobiņas Sporta centrs, Grobiņa,</t>
  </si>
  <si>
    <t>57732 Lone Tree Rd. Three Rivers, MI 49093</t>
  </si>
  <si>
    <t>agnesebruveree@gmail.com, +371 28795042</t>
  </si>
  <si>
    <t>17.06.2024.-05.08.2024., ASV ,Three Rivers, Mičiganas štats</t>
  </si>
  <si>
    <t>24 A Lehunte St, WAYVILLE, SA 5034</t>
  </si>
  <si>
    <t>sagulevica@gmail.com, +61 403040076</t>
  </si>
  <si>
    <t>02.01.2024.-08.01.2024., Austrālija, Howmans Gap Discovery Camp</t>
  </si>
  <si>
    <t>Valssitie 3, 02920 Espoo, Finland</t>
  </si>
  <si>
    <t>zaneuitto@gmail.com,  +358406640199</t>
  </si>
  <si>
    <t>24.07.2024..-28.07.2024., Somija, Loimā</t>
  </si>
  <si>
    <t>Gladstone Park Community Centre, 927 Bourges BLVD, Peterborough, PE1 2AN, Lielbritānija</t>
  </si>
  <si>
    <t>iveta@lcait.uk, +44  07479953252</t>
  </si>
  <si>
    <t>27.05.2024.-01.06.2024., Lielbritānija, Lutterworth un apkārtne (Straumēni)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</si>
</sst>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23"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b/>
      <sz val="11"/>
      <color theme="1"/>
      <name val="Georgia"/>
      <family val="1"/>
      <charset val="186"/>
      <scheme val="minor"/>
    </font>
    <font>
      <b/>
      <sz val="11"/>
      <color theme="3" tint="-0.24994659260841701"/>
      <name val="Georgia"/>
      <family val="1"/>
      <charset val="186"/>
      <scheme val="minor"/>
    </font>
    <font>
      <sz val="11"/>
      <color rgb="FF000000"/>
      <name val="Georgia"/>
      <family val="1"/>
      <charset val="186"/>
      <scheme val="minor"/>
    </font>
    <font>
      <sz val="10"/>
      <color theme="1"/>
      <name val="Georgia"/>
      <family val="1"/>
      <scheme val="minor"/>
    </font>
    <font>
      <sz val="11"/>
      <color rgb="FF00000A"/>
      <name val="Georgia"/>
      <family val="1"/>
      <charset val="186"/>
      <scheme val="minor"/>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
      <patternFill patternType="solid">
        <fgColor theme="0"/>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50">
    <xf numFmtId="0" fontId="0" fillId="0" borderId="0" xfId="0">
      <alignment horizontal="left" vertical="center" wrapText="1" indent="1"/>
    </xf>
    <xf numFmtId="0" fontId="5" fillId="0" borderId="0" xfId="1" applyFont="1" applyFill="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6" fontId="13" fillId="4" borderId="4" xfId="0" applyNumberFormat="1" applyFont="1" applyFill="1" applyBorder="1" applyAlignment="1">
      <alignment horizontal="center" vertical="center" wrapText="1"/>
    </xf>
    <xf numFmtId="165" fontId="11" fillId="0" borderId="0" xfId="11" applyFont="1" applyAlignment="1">
      <alignment horizontal="center" vertical="center" wrapText="1"/>
    </xf>
    <xf numFmtId="166" fontId="5" fillId="0" borderId="0" xfId="0" applyNumberFormat="1" applyFont="1" applyAlignment="1">
      <alignment horizontal="center" vertical="center" wrapText="1"/>
    </xf>
    <xf numFmtId="0" fontId="5" fillId="4" borderId="0" xfId="0" applyFont="1" applyFill="1">
      <alignment horizontal="left" vertical="center" wrapText="1" inden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left" vertical="center" wrapText="1"/>
    </xf>
    <xf numFmtId="0" fontId="11" fillId="0" borderId="4" xfId="0" applyFont="1" applyBorder="1" applyAlignment="1">
      <alignment horizontal="left" vertical="center"/>
    </xf>
    <xf numFmtId="4" fontId="11" fillId="0" borderId="4" xfId="0" applyNumberFormat="1" applyFont="1" applyBorder="1" applyAlignment="1">
      <alignment horizontal="center" vertical="center" wrapText="1"/>
    </xf>
    <xf numFmtId="0" fontId="15" fillId="0" borderId="0" xfId="1" applyFont="1" applyFill="1" applyBorder="1" applyAlignment="1">
      <alignment vertical="top" wrapText="1"/>
    </xf>
    <xf numFmtId="0" fontId="17" fillId="0" borderId="4" xfId="0" applyFont="1" applyBorder="1" applyAlignment="1">
      <alignment horizontal="left" vertical="center" wrapText="1"/>
    </xf>
    <xf numFmtId="0" fontId="18" fillId="0" borderId="4" xfId="0" applyFont="1" applyBorder="1" applyAlignment="1">
      <alignment horizontal="left" vertical="center" wrapText="1"/>
    </xf>
    <xf numFmtId="0" fontId="12" fillId="0" borderId="6" xfId="0" applyFont="1" applyBorder="1" applyAlignment="1">
      <alignment horizontal="left" vertical="center"/>
    </xf>
    <xf numFmtId="4" fontId="11" fillId="0" borderId="6" xfId="0" applyNumberFormat="1" applyFont="1" applyBorder="1" applyAlignment="1">
      <alignment horizontal="center" vertical="center" wrapText="1"/>
    </xf>
    <xf numFmtId="165" fontId="17" fillId="0" borderId="4" xfId="11" applyFont="1" applyBorder="1" applyAlignment="1">
      <alignment horizontal="center" vertical="center" wrapText="1"/>
    </xf>
    <xf numFmtId="165" fontId="17" fillId="0" borderId="6" xfId="11" applyFont="1" applyBorder="1" applyAlignment="1">
      <alignment horizontal="center" vertical="center" wrapText="1"/>
    </xf>
    <xf numFmtId="0" fontId="17" fillId="0" borderId="6" xfId="0" applyFont="1" applyBorder="1" applyAlignment="1">
      <alignment horizontal="left" vertical="center" wrapText="1"/>
    </xf>
    <xf numFmtId="0" fontId="11" fillId="0" borderId="6" xfId="0" applyFont="1" applyBorder="1" applyAlignment="1">
      <alignment horizontal="left" vertical="center"/>
    </xf>
    <xf numFmtId="0" fontId="19" fillId="0" borderId="6" xfId="0" applyFont="1" applyBorder="1" applyAlignment="1">
      <alignment horizontal="left" vertical="center" wrapText="1"/>
    </xf>
    <xf numFmtId="0" fontId="20" fillId="0" borderId="6" xfId="0" applyFont="1" applyBorder="1" applyAlignment="1">
      <alignment horizontal="left" vertical="center" wrapText="1"/>
    </xf>
    <xf numFmtId="165" fontId="14" fillId="0" borderId="0" xfId="11" applyFont="1" applyBorder="1">
      <alignment horizontal="left" vertical="center" wrapText="1" indent="1"/>
    </xf>
    <xf numFmtId="1" fontId="21" fillId="0" borderId="6" xfId="11" applyNumberFormat="1" applyFont="1" applyBorder="1" applyAlignment="1">
      <alignment horizontal="center" vertical="center" wrapText="1"/>
    </xf>
    <xf numFmtId="1" fontId="21" fillId="0" borderId="6" xfId="0" applyNumberFormat="1" applyFont="1" applyBorder="1" applyAlignment="1">
      <alignment horizontal="left" vertical="center"/>
    </xf>
    <xf numFmtId="0" fontId="15" fillId="0" borderId="6" xfId="0" applyFont="1" applyBorder="1" applyAlignment="1">
      <alignment horizontal="left" vertical="top" wrapText="1" indent="1"/>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2" fontId="17" fillId="5" borderId="7" xfId="8" applyNumberFormat="1" applyFont="1" applyFill="1" applyBorder="1" applyAlignment="1">
      <alignment horizontal="center" vertical="center" wrapText="1"/>
    </xf>
    <xf numFmtId="2" fontId="17" fillId="5" borderId="5" xfId="8" applyNumberFormat="1" applyFont="1" applyFill="1" applyBorder="1" applyAlignment="1">
      <alignment horizontal="center" vertical="center" wrapText="1"/>
    </xf>
    <xf numFmtId="0" fontId="22" fillId="0" borderId="0" xfId="0" applyFont="1" applyAlignment="1">
      <alignment vertical="center"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4" fontId="11" fillId="0" borderId="0" xfId="0" applyNumberFormat="1" applyFont="1" applyBorder="1" applyAlignment="1">
      <alignment horizontal="center" vertical="center" wrapText="1"/>
    </xf>
    <xf numFmtId="2" fontId="17" fillId="5" borderId="0" xfId="8" applyNumberFormat="1" applyFont="1" applyFill="1" applyBorder="1" applyAlignment="1">
      <alignment horizontal="center" vertical="center" wrapText="1"/>
    </xf>
    <xf numFmtId="4" fontId="3" fillId="0" borderId="0" xfId="1" applyNumberFormat="1" applyBorder="1" applyAlignment="1">
      <alignment horizontal="center" vertical="center" wrapText="1"/>
    </xf>
    <xf numFmtId="2" fontId="3" fillId="5" borderId="0" xfId="1" applyNumberFormat="1" applyFill="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4">
    <dxf>
      <font>
        <b val="0"/>
        <i val="0"/>
        <strike val="0"/>
        <condense val="0"/>
        <extend val="0"/>
        <outline val="0"/>
        <shadow val="0"/>
        <u val="none"/>
        <vertAlign val="baseline"/>
        <sz val="11"/>
        <color theme="1"/>
        <name val="Georgia"/>
        <family val="1"/>
        <charset val="186"/>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ill>
        <patternFill>
          <bgColor rgb="FFFF7C80"/>
        </patternFill>
      </fill>
    </dxf>
    <dxf>
      <font>
        <b val="0"/>
        <i val="0"/>
        <strike val="0"/>
        <condense val="0"/>
        <extend val="0"/>
        <outline val="0"/>
        <shadow val="0"/>
        <u val="none"/>
        <vertAlign val="baseline"/>
        <sz val="11"/>
        <color theme="1"/>
        <name val="Georgia"/>
        <family val="1"/>
        <charset val="186"/>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rgb="FF000000"/>
        <name val="Georgia"/>
        <family val="1"/>
        <charset val="186"/>
        <scheme val="minor"/>
      </font>
      <alignment horizontal="left"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strike val="0"/>
        <outline val="0"/>
        <shadow val="0"/>
        <u val="none"/>
        <vertAlign val="baseline"/>
        <sz val="11"/>
        <color theme="1"/>
        <name val="Georgia"/>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alignment horizontal="left" vertical="center" textRotation="0" wrapText="1" indent="0" justifyLastLine="0" shrinkToFit="0" readingOrder="0"/>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3"/>
      <tableStyleElement type="headerRow" dxfId="32"/>
      <tableStyleElement type="firstColumn" dxfId="31"/>
      <tableStyleElement type="firstHeaderCell" dxfId="30"/>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13" totalsRowShown="0" headerRowDxfId="29" dataDxfId="28">
  <tableColumns count="9">
    <tableColumn id="8" xr3:uid="{00000000-0010-0000-0000-000008000000}" name="Overdue" dataDxfId="27" dataCellStyle="Icon Set">
      <calculatedColumnFormula>IFERROR(((#REF!+DayAllowance)&lt;TODAY())*(LEN(#REF!)=0)*(LEN(#REF!)&gt;0),0)</calculatedColumnFormula>
    </tableColumn>
    <tableColumn id="1" xr3:uid="{00000000-0010-0000-0000-000001000000}" name="Projekta Nr." dataDxfId="26" totalsRowDxfId="25"/>
    <tableColumn id="3" xr3:uid="{00000000-0010-0000-0000-000003000000}" name="Projekta iesniedzējs" dataDxfId="24" totalsRowDxfId="23"/>
    <tableColumn id="5" xr3:uid="{1E8F3656-7482-45A4-A7F5-85E77FFE4A4E}" name="Projekta nosaukums" dataDxfId="22"/>
    <tableColumn id="2" xr3:uid="{EFACA19F-0738-49B1-8A90-FCF565898673}" name="Projekta iesniedzēja juridiskā adreses" dataDxfId="11"/>
    <tableColumn id="10" xr3:uid="{84DD62FC-F7A2-4E94-BCB2-1D80072A3447}" name="Pieprasītais finansējums" dataDxfId="12" totalsRowDxfId="21" dataCellStyle="Phone"/>
    <tableColumn id="7" xr3:uid="{6B965433-CDAF-4102-9FEE-C158A7779428}" name="Organizācijas kontaktinformācija" dataDxfId="0" totalsRowDxfId="1" dataCellStyle="Phone"/>
    <tableColumn id="6" xr3:uid="{57B471BB-7721-4D0A-98E0-9A2671789898}" name="Nometnes īstenošanas periods, vieta" dataDxfId="9" totalsRowDxfId="10" dataCellStyle="Phone"/>
    <tableColumn id="4" xr3:uid="{00000000-0010-0000-0000-000004000000}" name="Piezīmes" dataDxfId="20" totalsRowDxfId="1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headerRowDxfId="18" dataDxfId="17">
  <tableColumns count="4">
    <tableColumn id="8" xr3:uid="{E1F0BBBD-1E6C-44D0-A078-5B3A585F284B}" name="Overdue" dataDxfId="16" dataCellStyle="Icon Set">
      <calculatedColumnFormula>IFERROR(((#REF!+DayAllowance)&lt;TODAY())*(LEN(#REF!)=0)*(LEN(#REF!)&gt;0),0)</calculatedColumnFormula>
    </tableColumn>
    <tableColumn id="6" xr3:uid="{EB93F3B4-5CFB-4490-B350-A41BBA96924D}" name="Nr.p.k." dataDxfId="15" dataCellStyle="Icon Set"/>
    <tableColumn id="1" xr3:uid="{7C6548DA-6BDD-4F11-B28E-7E0EE5A7BEB0}" name="Projekta Nr." dataDxfId="14"/>
    <tableColumn id="4" xr3:uid="{0F21CA56-2CDC-4885-84AE-01B3592557FF}" name="Vizītkarte" dataDxfId="1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agulevica@gmail.com,%20+61%20403040076" TargetMode="External"/><Relationship Id="rId3" Type="http://schemas.openxmlformats.org/officeDocument/2006/relationships/hyperlink" Target="mailto:ieva.vitolina@gmail.com,%2029215073" TargetMode="External"/><Relationship Id="rId7" Type="http://schemas.openxmlformats.org/officeDocument/2006/relationships/hyperlink" Target="mailto:agnesebruveree@gmail.com,%20+371%2028795042" TargetMode="External"/><Relationship Id="rId12" Type="http://schemas.openxmlformats.org/officeDocument/2006/relationships/table" Target="../tables/table1.xml"/><Relationship Id="rId2" Type="http://schemas.openxmlformats.org/officeDocument/2006/relationships/hyperlink" Target="mailto:latvijas@mazpulki.lv,%2029661266" TargetMode="External"/><Relationship Id="rId1" Type="http://schemas.openxmlformats.org/officeDocument/2006/relationships/hyperlink" Target="mailto:liga.senkane@gmail.com,%2029205276" TargetMode="External"/><Relationship Id="rId6" Type="http://schemas.openxmlformats.org/officeDocument/2006/relationships/hyperlink" Target="mailto:laima.ozola@gmail.com,%20+353879412668" TargetMode="External"/><Relationship Id="rId11" Type="http://schemas.openxmlformats.org/officeDocument/2006/relationships/printerSettings" Target="../printerSettings/printerSettings1.bin"/><Relationship Id="rId5" Type="http://schemas.openxmlformats.org/officeDocument/2006/relationships/hyperlink" Target="mailto:sandra.bondarevska22@gmail.com,%20+353868065543" TargetMode="External"/><Relationship Id="rId10" Type="http://schemas.openxmlformats.org/officeDocument/2006/relationships/hyperlink" Target="mailto:iveta@lcait.uk,%20+44%20%2007479953252" TargetMode="External"/><Relationship Id="rId4" Type="http://schemas.openxmlformats.org/officeDocument/2006/relationships/hyperlink" Target="mailto:programs@alausa.org,%20%20+1%20847%20867%202770" TargetMode="External"/><Relationship Id="rId9" Type="http://schemas.openxmlformats.org/officeDocument/2006/relationships/hyperlink" Target="mailto:zaneuitto@gmail.com,%20%20+358406640199"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I13"/>
  <sheetViews>
    <sheetView showGridLines="0" tabSelected="1" zoomScale="73" zoomScaleNormal="73" workbookViewId="0">
      <selection activeCell="B1" sqref="B1:I1"/>
    </sheetView>
  </sheetViews>
  <sheetFormatPr defaultColWidth="8.81640625" defaultRowHeight="30" customHeight="1" x14ac:dyDescent="0.25"/>
  <cols>
    <col min="1" max="1" width="4.08984375" style="3" customWidth="1"/>
    <col min="2" max="2" width="22.08984375" style="3" customWidth="1"/>
    <col min="3" max="3" width="41.453125" style="3" customWidth="1"/>
    <col min="4" max="4" width="30.1796875" style="3" customWidth="1"/>
    <col min="5" max="5" width="22.26953125" style="3" customWidth="1"/>
    <col min="6" max="6" width="15.81640625" style="7" customWidth="1"/>
    <col min="7" max="7" width="21" style="7" customWidth="1"/>
    <col min="8" max="8" width="25.1796875" style="7" customWidth="1"/>
    <col min="9" max="9" width="18.81640625" style="3" customWidth="1"/>
    <col min="10" max="16384" width="8.81640625" style="3"/>
  </cols>
  <sheetData>
    <row r="1" spans="1:9" ht="67.95" customHeight="1" x14ac:dyDescent="0.25">
      <c r="B1" s="42" t="s">
        <v>67</v>
      </c>
      <c r="C1" s="42"/>
      <c r="D1" s="42"/>
      <c r="E1" s="42"/>
      <c r="F1" s="42"/>
      <c r="G1" s="42"/>
      <c r="H1" s="42"/>
      <c r="I1" s="42"/>
    </row>
    <row r="2" spans="1:9" ht="55.2" x14ac:dyDescent="0.25">
      <c r="A2" s="3" t="s">
        <v>0</v>
      </c>
      <c r="B2" s="4" t="s">
        <v>1</v>
      </c>
      <c r="C2" s="4" t="s">
        <v>3</v>
      </c>
      <c r="D2" s="4" t="s">
        <v>2</v>
      </c>
      <c r="E2" s="4" t="s">
        <v>68</v>
      </c>
      <c r="F2" s="5" t="s">
        <v>4</v>
      </c>
      <c r="G2" s="5" t="s">
        <v>69</v>
      </c>
      <c r="H2" s="5" t="s">
        <v>70</v>
      </c>
      <c r="I2" s="4" t="s">
        <v>5</v>
      </c>
    </row>
    <row r="3" spans="1:9" ht="36.6" customHeight="1" x14ac:dyDescent="0.25">
      <c r="A3" s="6" t="s">
        <v>6</v>
      </c>
      <c r="B3" s="2" t="s">
        <v>26</v>
      </c>
      <c r="C3" s="21" t="s">
        <v>27</v>
      </c>
      <c r="D3" s="41" t="s">
        <v>44</v>
      </c>
      <c r="E3" s="41" t="s">
        <v>71</v>
      </c>
      <c r="F3" s="18">
        <v>13736.41</v>
      </c>
      <c r="G3" s="48" t="s">
        <v>72</v>
      </c>
      <c r="H3" s="46" t="s">
        <v>73</v>
      </c>
      <c r="I3" s="1" t="s">
        <v>7</v>
      </c>
    </row>
    <row r="4" spans="1:9" ht="39.6" customHeight="1" x14ac:dyDescent="0.25">
      <c r="A4" s="6" t="s">
        <v>8</v>
      </c>
      <c r="B4" s="2" t="s">
        <v>28</v>
      </c>
      <c r="C4" s="21" t="s">
        <v>18</v>
      </c>
      <c r="D4" s="20" t="s">
        <v>46</v>
      </c>
      <c r="E4" s="20" t="s">
        <v>74</v>
      </c>
      <c r="F4" s="18">
        <v>14000</v>
      </c>
      <c r="G4" s="48" t="s">
        <v>75</v>
      </c>
      <c r="H4" s="46" t="s">
        <v>76</v>
      </c>
      <c r="I4" s="1" t="s">
        <v>7</v>
      </c>
    </row>
    <row r="5" spans="1:9" ht="49.95" customHeight="1" x14ac:dyDescent="0.25">
      <c r="A5" s="6" t="s">
        <v>9</v>
      </c>
      <c r="B5" s="2" t="s">
        <v>29</v>
      </c>
      <c r="C5" s="21" t="s">
        <v>30</v>
      </c>
      <c r="D5" s="20" t="s">
        <v>48</v>
      </c>
      <c r="E5" s="20" t="s">
        <v>77</v>
      </c>
      <c r="F5" s="18">
        <v>13995.06</v>
      </c>
      <c r="G5" s="48" t="s">
        <v>78</v>
      </c>
      <c r="H5" s="46" t="s">
        <v>79</v>
      </c>
      <c r="I5" s="1" t="s">
        <v>7</v>
      </c>
    </row>
    <row r="6" spans="1:9" ht="41.4" customHeight="1" x14ac:dyDescent="0.25">
      <c r="A6" s="6" t="s">
        <v>10</v>
      </c>
      <c r="B6" s="2" t="s">
        <v>31</v>
      </c>
      <c r="C6" s="21" t="s">
        <v>20</v>
      </c>
      <c r="D6" s="20" t="s">
        <v>50</v>
      </c>
      <c r="E6" s="20" t="s">
        <v>80</v>
      </c>
      <c r="F6" s="18">
        <v>13996.89</v>
      </c>
      <c r="G6" s="46" t="s">
        <v>81</v>
      </c>
      <c r="H6" s="46" t="s">
        <v>82</v>
      </c>
      <c r="I6" s="1" t="s">
        <v>7</v>
      </c>
    </row>
    <row r="7" spans="1:9" ht="48.6" customHeight="1" x14ac:dyDescent="0.25">
      <c r="A7" s="6" t="s">
        <v>11</v>
      </c>
      <c r="B7" s="2" t="s">
        <v>32</v>
      </c>
      <c r="C7" s="21" t="s">
        <v>33</v>
      </c>
      <c r="D7" s="20" t="s">
        <v>52</v>
      </c>
      <c r="E7" s="20" t="s">
        <v>83</v>
      </c>
      <c r="F7" s="18">
        <v>12000</v>
      </c>
      <c r="G7" s="48" t="s">
        <v>84</v>
      </c>
      <c r="H7" s="46" t="s">
        <v>85</v>
      </c>
      <c r="I7" s="1" t="s">
        <v>7</v>
      </c>
    </row>
    <row r="8" spans="1:9" ht="44.4" customHeight="1" x14ac:dyDescent="0.25">
      <c r="A8" s="6" t="s">
        <v>12</v>
      </c>
      <c r="B8" s="2" t="s">
        <v>34</v>
      </c>
      <c r="C8" s="21" t="s">
        <v>35</v>
      </c>
      <c r="D8" s="20" t="s">
        <v>54</v>
      </c>
      <c r="E8" s="20" t="s">
        <v>86</v>
      </c>
      <c r="F8" s="18">
        <v>13998.67</v>
      </c>
      <c r="G8" s="48" t="s">
        <v>87</v>
      </c>
      <c r="H8" s="46" t="s">
        <v>88</v>
      </c>
      <c r="I8" s="1" t="s">
        <v>7</v>
      </c>
    </row>
    <row r="9" spans="1:9" ht="45" customHeight="1" x14ac:dyDescent="0.25">
      <c r="A9" s="6" t="s">
        <v>13</v>
      </c>
      <c r="B9" s="2" t="s">
        <v>36</v>
      </c>
      <c r="C9" s="21" t="s">
        <v>37</v>
      </c>
      <c r="D9" s="20" t="s">
        <v>57</v>
      </c>
      <c r="E9" s="20" t="s">
        <v>89</v>
      </c>
      <c r="F9" s="18">
        <v>9950.36</v>
      </c>
      <c r="G9" s="48" t="s">
        <v>90</v>
      </c>
      <c r="H9" s="46" t="s">
        <v>91</v>
      </c>
      <c r="I9" s="1" t="s">
        <v>7</v>
      </c>
    </row>
    <row r="10" spans="1:9" ht="57" customHeight="1" x14ac:dyDescent="0.25">
      <c r="A10" s="6" t="s">
        <v>14</v>
      </c>
      <c r="B10" s="22" t="s">
        <v>38</v>
      </c>
      <c r="C10" s="36" t="s">
        <v>41</v>
      </c>
      <c r="D10" s="26" t="s">
        <v>59</v>
      </c>
      <c r="E10" s="26" t="s">
        <v>92</v>
      </c>
      <c r="F10" s="23">
        <v>12466</v>
      </c>
      <c r="G10" s="48" t="s">
        <v>93</v>
      </c>
      <c r="H10" s="46" t="s">
        <v>94</v>
      </c>
      <c r="I10" s="1" t="s">
        <v>7</v>
      </c>
    </row>
    <row r="11" spans="1:9" ht="38.4" customHeight="1" x14ac:dyDescent="0.25">
      <c r="A11" s="25" t="s">
        <v>21</v>
      </c>
      <c r="B11" s="28" t="s">
        <v>39</v>
      </c>
      <c r="C11" s="37" t="s">
        <v>40</v>
      </c>
      <c r="D11" s="29" t="s">
        <v>61</v>
      </c>
      <c r="E11" s="44" t="s">
        <v>95</v>
      </c>
      <c r="F11" s="39">
        <v>10938.31</v>
      </c>
      <c r="G11" s="49" t="s">
        <v>96</v>
      </c>
      <c r="H11" s="47" t="s">
        <v>97</v>
      </c>
      <c r="I11" s="1" t="s">
        <v>7</v>
      </c>
    </row>
    <row r="12" spans="1:9" ht="57" customHeight="1" x14ac:dyDescent="0.25">
      <c r="A12" s="24" t="s">
        <v>23</v>
      </c>
      <c r="B12" s="34" t="s">
        <v>42</v>
      </c>
      <c r="C12" s="38" t="s">
        <v>22</v>
      </c>
      <c r="D12" s="35" t="s">
        <v>63</v>
      </c>
      <c r="E12" s="45" t="s">
        <v>98</v>
      </c>
      <c r="F12" s="40">
        <v>11786.8</v>
      </c>
      <c r="G12" s="49" t="s">
        <v>99</v>
      </c>
      <c r="H12" s="47" t="s">
        <v>100</v>
      </c>
      <c r="I12" s="1" t="s">
        <v>7</v>
      </c>
    </row>
    <row r="13" spans="1:9" ht="69" customHeight="1" x14ac:dyDescent="0.25">
      <c r="A13" s="24" t="s">
        <v>25</v>
      </c>
      <c r="B13" s="34" t="s">
        <v>43</v>
      </c>
      <c r="C13" s="38" t="s">
        <v>24</v>
      </c>
      <c r="D13" s="35" t="s">
        <v>65</v>
      </c>
      <c r="E13" s="45" t="s">
        <v>101</v>
      </c>
      <c r="F13" s="40">
        <v>13996.5</v>
      </c>
      <c r="G13" s="49" t="s">
        <v>102</v>
      </c>
      <c r="H13" s="47" t="s">
        <v>103</v>
      </c>
      <c r="I13" s="1" t="s">
        <v>7</v>
      </c>
    </row>
  </sheetData>
  <mergeCells count="1">
    <mergeCell ref="B1:I1"/>
  </mergeCells>
  <phoneticPr fontId="10" type="noConversion"/>
  <conditionalFormatting sqref="I3:I13">
    <cfRule type="expression" dxfId="7" priority="28">
      <formula>$A3=1</formula>
    </cfRule>
  </conditionalFormatting>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8:I10" location="Vizītkartes!D7" display="Saite uz vizītkarti" xr:uid="{E40EF247-766B-4F10-B069-E80498E3300C}"/>
    <hyperlink ref="I8" location="Vizītkartes!D8" display="Saite uz vizītkarti" xr:uid="{D9615286-627C-461E-B883-FFBD36DCBF81}"/>
    <hyperlink ref="I9" location="Vizītkartes!D9" display="Saite uz vizītkarti" xr:uid="{F9CC95F1-8D6A-478A-AD79-8A76DC471637}"/>
    <hyperlink ref="I10" location="Vizītkartes!D10" display="Saite uz vizītkarti" xr:uid="{C71BC243-5010-449E-A427-0A16A32278CA}"/>
    <hyperlink ref="I11:I13" location="Vizītkartes!D7" display="Saite uz vizītkarti" xr:uid="{B24ADCE4-F3F6-4CB7-850F-A0E3137598CE}"/>
    <hyperlink ref="G3" r:id="rId1" xr:uid="{7126A844-7216-4390-9025-CC51836C0A3C}"/>
    <hyperlink ref="G4" r:id="rId2" xr:uid="{CB5FB06D-BDB1-4B91-B234-F6BEC54DF8DD}"/>
    <hyperlink ref="G5" r:id="rId3" xr:uid="{52D60A06-6635-4936-B82D-27C015125379}"/>
    <hyperlink ref="G7" r:id="rId4" xr:uid="{1AB4EC48-06B9-4D17-A5D2-419BC190829B}"/>
    <hyperlink ref="G8" r:id="rId5" xr:uid="{4C2ED47B-51AB-48FF-B668-BC1DCC7E8D46}"/>
    <hyperlink ref="G9" r:id="rId6" xr:uid="{B81AECF5-973A-4A09-95EF-57D9B19BBBC0}"/>
    <hyperlink ref="G10" r:id="rId7" xr:uid="{17FB711C-730F-45B4-B7C7-AB8C352E27EC}"/>
    <hyperlink ref="G11" r:id="rId8" xr:uid="{14B84927-DB13-43D9-A2F7-D0B14DE9FCAE}"/>
    <hyperlink ref="G12" r:id="rId9" xr:uid="{78B28DF6-8408-43E1-9D1C-47932A7053E8}"/>
    <hyperlink ref="G13" r:id="rId10" xr:uid="{7BEE1424-340D-4DC2-A56D-6574D317CA27}"/>
  </hyperlinks>
  <printOptions horizontalCentered="1"/>
  <pageMargins left="0.5" right="0.5" top="0.5" bottom="0.5" header="0.5" footer="0.5"/>
  <pageSetup scale="75" fitToHeight="0" orientation="landscape" r:id="rId11"/>
  <headerFooter differentFirst="1">
    <oddFooter>Page &amp;P of &amp;N</oddFooter>
  </headerFooter>
  <tableParts count="1">
    <tablePart r:id="rId12"/>
  </tableParts>
  <extLst>
    <ext xmlns:x14="http://schemas.microsoft.com/office/spreadsheetml/2009/9/main" uri="{78C0D931-6437-407d-A8EE-F0AAD7539E65}">
      <x14:conditionalFormattings>
        <x14:conditionalFormatting xmlns:xm="http://schemas.microsoft.com/office/excel/2006/main">
          <x14:cfRule type="iconSet" priority="12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13"/>
  <sheetViews>
    <sheetView showGridLines="0" topLeftCell="B1" zoomScaleNormal="100" workbookViewId="0">
      <selection activeCell="D7" sqref="D7"/>
    </sheetView>
  </sheetViews>
  <sheetFormatPr defaultColWidth="8.81640625" defaultRowHeight="30" customHeight="1" x14ac:dyDescent="0.25"/>
  <cols>
    <col min="1" max="1" width="2.81640625" style="3" hidden="1" customWidth="1"/>
    <col min="2" max="2" width="7.81640625" style="3" customWidth="1"/>
    <col min="3" max="3" width="23.08984375" style="3" customWidth="1"/>
    <col min="4" max="4" width="112" style="3" customWidth="1"/>
    <col min="5" max="5" width="14.6328125" style="3" customWidth="1"/>
    <col min="6" max="6" width="8.81640625" style="3"/>
    <col min="7" max="7" width="60.1796875" style="3" customWidth="1"/>
    <col min="8" max="14" width="8.81640625" style="3"/>
    <col min="15" max="15" width="35.1796875" style="3" customWidth="1"/>
    <col min="16" max="16384" width="8.81640625" style="3"/>
  </cols>
  <sheetData>
    <row r="1" spans="1:5" ht="79.5" customHeight="1" thickTop="1" x14ac:dyDescent="0.25">
      <c r="B1" s="43" t="s">
        <v>19</v>
      </c>
      <c r="C1" s="43"/>
      <c r="D1" s="43"/>
    </row>
    <row r="2" spans="1:5" ht="30" customHeight="1" x14ac:dyDescent="0.25">
      <c r="A2" s="3" t="s">
        <v>0</v>
      </c>
      <c r="B2" s="8" t="s">
        <v>15</v>
      </c>
      <c r="C2" s="9" t="s">
        <v>1</v>
      </c>
      <c r="D2" s="9" t="s">
        <v>16</v>
      </c>
    </row>
    <row r="3" spans="1:5" ht="96" customHeight="1" x14ac:dyDescent="0.25">
      <c r="A3" s="10">
        <f ca="1">IFERROR(((#REF!+DayAllowance)&lt;TODAY())*(LEN(#REF!)=0)*(LEN(#REF!)&gt;0),0)</f>
        <v>0</v>
      </c>
      <c r="B3" s="6" t="s">
        <v>6</v>
      </c>
      <c r="C3" s="17" t="s">
        <v>26</v>
      </c>
      <c r="D3" s="19" t="s">
        <v>45</v>
      </c>
      <c r="E3" s="11" t="s">
        <v>17</v>
      </c>
    </row>
    <row r="4" spans="1:5" ht="123.6" customHeight="1" x14ac:dyDescent="0.25">
      <c r="A4" s="12">
        <v>2</v>
      </c>
      <c r="B4" s="6" t="s">
        <v>8</v>
      </c>
      <c r="C4" s="17" t="s">
        <v>28</v>
      </c>
      <c r="D4" s="19" t="s">
        <v>47</v>
      </c>
      <c r="E4" s="11" t="s">
        <v>17</v>
      </c>
    </row>
    <row r="5" spans="1:5" ht="72.599999999999994" customHeight="1" x14ac:dyDescent="0.25">
      <c r="A5" s="12">
        <v>3</v>
      </c>
      <c r="B5" s="6" t="s">
        <v>9</v>
      </c>
      <c r="C5" s="17" t="s">
        <v>29</v>
      </c>
      <c r="D5" s="19" t="s">
        <v>49</v>
      </c>
      <c r="E5" s="11" t="s">
        <v>17</v>
      </c>
    </row>
    <row r="6" spans="1:5" ht="75" customHeight="1" x14ac:dyDescent="0.25">
      <c r="A6" s="12">
        <v>4</v>
      </c>
      <c r="B6" s="6" t="s">
        <v>10</v>
      </c>
      <c r="C6" s="17" t="s">
        <v>31</v>
      </c>
      <c r="D6" s="19" t="s">
        <v>51</v>
      </c>
      <c r="E6" s="11" t="s">
        <v>17</v>
      </c>
    </row>
    <row r="7" spans="1:5" ht="122.4" x14ac:dyDescent="0.25">
      <c r="A7" s="13">
        <v>5</v>
      </c>
      <c r="B7" s="6" t="s">
        <v>11</v>
      </c>
      <c r="C7" s="17" t="s">
        <v>32</v>
      </c>
      <c r="D7" s="19" t="s">
        <v>53</v>
      </c>
      <c r="E7" s="11" t="s">
        <v>17</v>
      </c>
    </row>
    <row r="8" spans="1:5" ht="93" customHeight="1" x14ac:dyDescent="0.25">
      <c r="A8" s="12">
        <v>6</v>
      </c>
      <c r="B8" s="6" t="s">
        <v>12</v>
      </c>
      <c r="C8" s="17" t="s">
        <v>55</v>
      </c>
      <c r="D8" s="14" t="s">
        <v>56</v>
      </c>
      <c r="E8" s="11" t="s">
        <v>17</v>
      </c>
    </row>
    <row r="9" spans="1:5" ht="57" customHeight="1" x14ac:dyDescent="0.25">
      <c r="A9" s="12">
        <v>7</v>
      </c>
      <c r="B9" s="6" t="s">
        <v>13</v>
      </c>
      <c r="C9" s="17" t="s">
        <v>36</v>
      </c>
      <c r="D9" s="15" t="s">
        <v>58</v>
      </c>
      <c r="E9" s="11" t="s">
        <v>17</v>
      </c>
    </row>
    <row r="10" spans="1:5" ht="61.2" x14ac:dyDescent="0.25">
      <c r="A10" s="10">
        <v>8</v>
      </c>
      <c r="B10" s="6" t="s">
        <v>14</v>
      </c>
      <c r="C10" s="27" t="s">
        <v>38</v>
      </c>
      <c r="D10" s="16" t="s">
        <v>60</v>
      </c>
      <c r="E10" s="11" t="s">
        <v>17</v>
      </c>
    </row>
    <row r="11" spans="1:5" ht="74.400000000000006" customHeight="1" x14ac:dyDescent="0.25">
      <c r="A11" s="30">
        <f ca="1">IFERROR(((#REF!+DayAllowance)&lt;TODAY())*(LEN(#REF!)=0)*(LEN(#REF!)&gt;0),0)</f>
        <v>0</v>
      </c>
      <c r="B11" s="31" t="s">
        <v>21</v>
      </c>
      <c r="C11" s="32" t="s">
        <v>39</v>
      </c>
      <c r="D11" s="33" t="s">
        <v>62</v>
      </c>
      <c r="E11" s="11" t="s">
        <v>17</v>
      </c>
    </row>
    <row r="12" spans="1:5" ht="40.799999999999997" x14ac:dyDescent="0.25">
      <c r="A12" s="30">
        <f ca="1">IFERROR(((#REF!+DayAllowance)&lt;TODAY())*(LEN(#REF!)=0)*(LEN(#REF!)&gt;0),0)</f>
        <v>0</v>
      </c>
      <c r="B12" s="31" t="s">
        <v>23</v>
      </c>
      <c r="C12" s="32" t="s">
        <v>42</v>
      </c>
      <c r="D12" s="33" t="s">
        <v>64</v>
      </c>
      <c r="E12" s="11" t="s">
        <v>17</v>
      </c>
    </row>
    <row r="13" spans="1:5" ht="93.6" customHeight="1" x14ac:dyDescent="0.25">
      <c r="A13" s="30">
        <f ca="1">IFERROR(((#REF!+DayAllowance)&lt;TODAY())*(LEN(#REF!)=0)*(LEN(#REF!)&gt;0),0)</f>
        <v>0</v>
      </c>
      <c r="B13" s="31" t="s">
        <v>25</v>
      </c>
      <c r="C13" s="32" t="s">
        <v>43</v>
      </c>
      <c r="D13" s="33" t="s">
        <v>66</v>
      </c>
      <c r="E13" s="11" t="s">
        <v>17</v>
      </c>
    </row>
  </sheetData>
  <mergeCells count="1">
    <mergeCell ref="B1:D1"/>
  </mergeCells>
  <phoneticPr fontId="10" type="noConversion"/>
  <conditionalFormatting sqref="D3:D6">
    <cfRule type="expression" dxfId="6" priority="4">
      <formula>$A3=1</formula>
    </cfRule>
  </conditionalFormatting>
  <conditionalFormatting sqref="D7">
    <cfRule type="expression" dxfId="5" priority="18">
      <formula>$A5=1</formula>
    </cfRule>
  </conditionalFormatting>
  <conditionalFormatting sqref="D8">
    <cfRule type="expression" dxfId="4" priority="24">
      <formula>$A7=1</formula>
    </cfRule>
  </conditionalFormatting>
  <conditionalFormatting sqref="D9">
    <cfRule type="expression" dxfId="3" priority="7">
      <formula>$A9=1</formula>
    </cfRule>
  </conditionalFormatting>
  <conditionalFormatting sqref="D10">
    <cfRule type="expression" dxfId="2"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13" location="Apstiprinātie_pieteikumi!A1" display="atpakaļ uz apstiprināto pieteikumu sarakstu" xr:uid="{5FFF0298-9BEF-494D-A266-34B5B8B16D1B}"/>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 xmlns:xm="http://schemas.microsoft.com/office/excel/2006/main">
          <x14:cfRule type="iconSet" priority="130"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704A57B0-5E41-4646-9C8C-F5DEBA240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2024-01-08T07:17:11Z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