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15" documentId="13_ncr:1_{6D2BBCD8-6EE2-4E7B-A0B7-E5AA309FE03E}" xr6:coauthVersionLast="45" xr6:coauthVersionMax="47" xr10:uidLastSave="{E503FB66-3EC9-4151-ABA8-E64DEE6C10B9}"/>
  <bookViews>
    <workbookView xWindow="28680" yWindow="-120" windowWidth="38640" windowHeight="21240" activeTab="1" xr2:uid="{00000000-000D-0000-FFFF-FFFF00000000}"/>
  </bookViews>
  <sheets>
    <sheet name="Noslēgtie_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3" l="1"/>
  <c r="A12" i="3"/>
  <c r="A13" i="3"/>
  <c r="A14" i="3"/>
  <c r="A3" i="3" l="1"/>
</calcChain>
</file>

<file path=xl/sharedStrings.xml><?xml version="1.0" encoding="utf-8"?>
<sst xmlns="http://schemas.openxmlformats.org/spreadsheetml/2006/main" count="135" uniqueCount="88">
  <si>
    <t>Kolonna1</t>
  </si>
  <si>
    <t>Projekta Nr.</t>
  </si>
  <si>
    <t>Projekta nosaukums</t>
  </si>
  <si>
    <t>Projekta iesniedzējs</t>
  </si>
  <si>
    <t>Piezīmes</t>
  </si>
  <si>
    <t>Mēs darām kopā!</t>
  </si>
  <si>
    <t>Biedrība "SATEKA"</t>
  </si>
  <si>
    <t>Saite uz vizītkarti</t>
  </si>
  <si>
    <t>Atbalsts jauniešu seksuālās un reproduktīvās veselības tiesību īstenošanai</t>
  </si>
  <si>
    <t>Biedrība "Papardes zieds"</t>
  </si>
  <si>
    <t>Retas slimības 2024</t>
  </si>
  <si>
    <t>Biedrība "Latvijas Reto slimību alianse"</t>
  </si>
  <si>
    <t>Uzticēšanās zvaigznājs</t>
  </si>
  <si>
    <t>Biedrība "Eiropas Kustība Latvijā"</t>
  </si>
  <si>
    <t>Atbalsts LPF darbības stiprināšanai interešu aizstāvībā un sabiedrības izglītošanā cilvēkdrošības uz ūdens jomā</t>
  </si>
  <si>
    <t>Biedrība "LATVIJAS PELDĒŠANAS FEDERĀCIJA"</t>
  </si>
  <si>
    <t xml:space="preserve">No zaļām prasmēm uz sistēmisku taisnīgumu </t>
  </si>
  <si>
    <t>Biedrība "Zaļā brīvība"</t>
  </si>
  <si>
    <t>Kultūras kā pilsoniskās sabiedrības stiprināšanas instrumenta izmantošanas attīstīšana Rīgas apkaimēs un interneta žurnālā “Satori.lv” 2024. gadā</t>
  </si>
  <si>
    <t>Biedrība "Ascendum"</t>
  </si>
  <si>
    <t>KOPĀ BŪT</t>
  </si>
  <si>
    <t>Biedrība "RITINEITIS"</t>
  </si>
  <si>
    <t>Bērnu seksuālas izmantošanas novēršana- drošas vides veicināšana</t>
  </si>
  <si>
    <t>Nodibinājums "Centrs Dardedze"</t>
  </si>
  <si>
    <t>Senioru darījums: lauku senioru balsis Latvijā</t>
  </si>
  <si>
    <t>Biedrība "Vidusdaugavas NVO centrs"</t>
  </si>
  <si>
    <t>Nediskriminējoša hospisa aprūpes modeļa ieviešanas veicināšana Latvijā.</t>
  </si>
  <si>
    <t>Nodibinājums "HOSPISS LV"</t>
  </si>
  <si>
    <t>Zemes zīmols. Pilsoniskās sabiedrības spēks teritorijas tēla veidošanā.</t>
  </si>
  <si>
    <t>Biedrība "Partnerība „Kaimiņi”"</t>
  </si>
  <si>
    <r>
      <rPr>
        <b/>
        <sz val="14"/>
        <color theme="3" tint="-0.24994659260841701"/>
        <rFont val="Georgia"/>
        <family val="1"/>
        <scheme val="minor"/>
      </rPr>
      <t xml:space="preserve">Latvijas valsts budžeta finansētās programmas “NVO fonds”
apstiprināto makroprojektu vizītkartes </t>
    </r>
    <r>
      <rPr>
        <sz val="14"/>
        <color theme="3" tint="-0.24994659260841701"/>
        <rFont val="Times New Roman"/>
        <family val="1"/>
      </rPr>
      <t xml:space="preserve">           </t>
    </r>
  </si>
  <si>
    <t>Overdue</t>
  </si>
  <si>
    <t>Nr.p.k.</t>
  </si>
  <si>
    <t>Vizītkarte</t>
  </si>
  <si>
    <t xml:space="preserve">Biedrības “SATEKA” īstenotā projekta “Mēs darām kopā!” projekta mērķis ir ir paaugstināt pilsonisko izpratni un apziņu par Gulbenes novada iedzīvotāju pilsonisko līdzdalības lomu, un, sekmēt kvalitatīvu un sistēmisku iedzīvotāju iesaisti un pilsonisko līdzdarbošanos teritoriālo (apkaimju) iedzīvotāju kopienu vajadzību apzināšanā, uz tām balstītu risinājumu īstenošanā un kopienu stiprināšanā Gulbenes novadā, sniedzot tām atbalstu to kapacitāti ilgtspējīgai attīstībai.
Projekta mērķa grupa - Gulbenes novada esošo un topošo iedzīvotāju kopienu pārstāvji - gan aktīvie līderi, kuri organizē kopienas ikdienas dzīvi, gan kopienas iedzīvotāji, kuri ik pa laikam piedalās kādā no kopienas aktivitātēm, pasākumos, tāpat arī citu biedrību/ nodibinājumu un Gulbenes novada pašvaldības pārstāvji.        
Projekta aktivitātes:
1. Noorganizētas 14 Apkaimju darbnīcas – katra pagasta kopienu līdzorganizēts pasākums kopienas aktivizēšanai, vajadzību apzināšanai un to risināšanai; 
2. Pieredzes brauciens Vidzemes kopienu iepazīšanai- pieredzes pārņemšanai;
3. Kopienu apmācību cikls “Kopienu līdzdalība teritoriju attīstībā”, iesaistot novadā esošās kopienas, organizācijas  un to sadarbības partnerus, t.sk., iesaistot publiskā sektora pārstāvjus, risinot dažādus jautājumus, t.sk., par  iedzīvotāju padomēm;
4. Kopienu līderu stiprināšanas pasākumu kopums “KOPĀ – spēks un varēšana!”- kopienu līderu savstarpējas sadarbības pilnveidošana un komandas vadības prasmju paaugstināšana dažādu aktivitāšu īstenošanai un kopienas ilgtspējīgai darbības nodrošināšanai;
5. Noorganizēts Gulbenes novada 2.Iedzīvotāju forums - pasākums, kas plānots, kā diskusiju kopums par kopienām un iedzīvotājiem aktuālām tēmām, informācijas sniegšanai iedzīvotājiem par aktualitātēm, stiprinot sabiedrības un publiskā sektora savstarpējo sadarbību. 
Projekta īstenošanas rezultātā tiks veicināta iedzīvotāju izpratne par līdzdalību un līdz ar to pieaudzis iedzīvotāju skaits, kuri piedalās vietējo ilgtermiņa attīstības dokumentu sabiedriskajās apspriešanās vai darba grupās; veicināta projekta aktivitāšu apmeklētāju izpratne par lēmumu pieņemšanas procesiem un caurskatāmību, tiks īstenotas vienotas pilsoniskās aktivitātes Gulbenes novada teritorijā un izveidojusies savstarpējā sadarbība starp visām iesaistītajām pusēm; palielināsies informētība par vietējo kopienu aktivitāšu nozīmīgumu un ietekmi uz teritorijas attīstību. Tāpat, būs veicināta savstarpēja sadarbība un informācijas aprite kopienu, NVO un iedzīvotāju vidū. </t>
  </si>
  <si>
    <t>atpakaļ uz apstiprināto pieteikumu sarakstu</t>
  </si>
  <si>
    <t>Projekta virsmērķis ir sekmēt jauniešu vajadzībām atbilstošu un piemērotu seksuālās un reproduktīvās veselības pakalpojumu un informācijas pieejamību.
Specifiskie mērķi:
1.Veicināt jauniešu uzticēšanos veselības aprūpes sistēmai un iedrošināt jaunietes pirmajai vizītei pie ginekologa;
2.Atbalstīt jauniešu brīvprātīgā darba iniciatīvas seksuālās un reproduktīvās veselības izglītības jomā;
3.Lēmumpieņēmēju vidū gan valsts, gan pašvaldību līmenī nodrošināt pastāvīgu pārstāvniecību jautājumiem, kas saistīti ar jauniešu seksuālās un reproduktīvās veselības izglītību un tieši jauniešiem piemērotu  pakalpojumu pieejamību.
4.Sekmēt plašas sabiedrības informētību par aktuālajiem seksuālās un reproduktīvās veselības un tiesību jautājumiem.
Projekta galvenās aktivitātes ir interaktīvas kartes izveidošana ar jauniešiem draudzīgo ginekologu prakšu vietām visā Latvijā un tās  popularizēšana, atbalsts jauniešu brīvprātīgo aktivitātēm, tai skaitā - Vasaras skolai ‘24, konferencei, līdzdalībai dažādos publiskajos pasākumos visā Latvijā, pastāvīgs interešu aizstāvības darbs, seksuālās un reproduktīvās veselības un tiesību ekspertam piedaloties lēmumpieņēmēju komisijās, darba grupās gan valsts, gan pašvaldību līmenī, kā arī regulāras publikācijas sociālo mediju kontos par jaunākā seksuālās un reproduktīvās veselības pētījuma faktiem un citām jomas un organizācijas darba aktualitātēm.</t>
  </si>
  <si>
    <t>Projekta mērķis ir efektīva cilvēku ar retām slimībām interešu pārstāvība Latvijā un Eiropā, Latvijas Reto slimību alianses profesionalitātes attīstīšana, Alianses organizāciju iesaistīšana interešu pārstāvībā un pilsonisko tiesību īstenošanā.
Galvenās mērķa grupas: cilvēki ar retām slimībām un viņu ģimenes, Alianses organizācijas, brīvprātīgie, valsts institūcijas, sadarbības organizācijas Eiropā un Latvijā.
Galvenās aktivitātes: Alianses cilvēkresursu un tehnisko resursu nodrošināšana, Reto slimību foruma 2024 īstenošana, interešu pārstāvība Latvijā un Eiropā, finanšu avotu dažādošana, finansiālās darbības programmas 2024.-2026. izveidošana, sociālās integrācijas pasākuma - mākslas darbnīcu realizēšana, komunikāciju aktivitātes, organizācijas ziņu lapas ieviešana un sadarbība ar brīvprātīgajiem.
Projekta rezultāti: regulāra interešu aizstāvība, detalizētu priekšlikumu izstrāde, jaunas iniciatīvas - Reto slimību foruma radīšana, uzlabota tīklošanās ar Eiropas un Latvijas NVO, sniegta iespēja 16 Alianses organizācijām tīkloties un iepazīstināt ar savu veikumu sabiedrību, piesaistīti resursi nākamajiem darbības gadiem, informēta un izglītota sabiedrība par nozares aktualitātēm un veicināta sociālai atstumtībai pakļautas mērķa grupas iekļaušanās sabiedrībā, stiprināti organizācijas cilvēkresursi un veicināta profesionalitāte.
Norises vieta: Latvija.</t>
  </si>
  <si>
    <t xml:space="preserve">Projektā “Uzticēšanās zvaigznājs” tiks izveidotas un aprobētas divas metodikas sociālās un politiskās uzticēšanās līmeņa vairošanai Latvijas sabiedrībā, stiprinot uzticēšanos gan skolēnu un jauniešu, gan pieaugušo mērķgrupās. Skolēnu un jauniešu mērķgrupai tiks izstrādāta un plaši ieviesta metodika, kā arī daudzveidīga  atbalsta materiālu kopa, izmantojot individuālu pieeju un spēliskošanas elementus. Pieaugušo mērķgrupai izstrādātā metodika tiks ieviesta pilsētas svētkos un citos publiskos pasākumos, veidojot Dzīvās uzticēšanās sienu. Uzticēšanās projektā tiks stiprināta četros līmeņos: dotā vārda, solījumu turēšana; uzticēšanās par informācijas saņemšanu; uzticēšanās profesionalitātei; rūpes par citiem (Ē.Dunens). Projekta īstenošanā tieši tiks iesaistīti vairāk nekā 1500 dalībnieki. Projekta aktivitāšu kopums un sasniedzamie kvalitatīvie un kvantitatīvie rādītāji aktualizēs uzticēšanās nozīmīgumu un vairos uzticēšanās spēju sabiedrībā, tādējādi gan mazinot sociālās un politiskās uzticēšanās plaisu, gan sniedzot būtisku ieguldījumu pilsoniskās sabiedrības stiprināšanā, ilgtspējīgā attīstībā un demokrātijā Latvijā. </t>
  </si>
  <si>
    <t xml:space="preserve">Projekta "Atbalsts LPF cilvēkdrošības uz ūdens stiprināšanai" mērķis ir stiprināt LPF kapacitāti cilvēkdrošības uz ūdens veicināšanas un noslīkšanas risku mazināšanas jomā, strādājot divos darbības virzienos: 1) NVO sektora un sabiedrības līdzdalība rīcībpolitikas veidošanas un lēmumu pieņemšanas procesos, kas saistīti ar konkrēto darbības jomu, t.s. mudinot valsts institūcijas ievērot valsts politikas plānošanas dokumentos iekļautos mērķus un uzdevumus, kā arī virzot datos un pierādījumos balstītas iniciatīvas un priekšlikumus politiskajā dienaskārtībā; 2) sadarbība starp jomas NVO un spēcīga brīvprātīgo tīkla izveide, lai spētu nodrošināt aktīvu sabiedrības iesaisti drošības uz ūdens popularizēšanā, sabiedrības izglītošanā par noslīkšanas riskiem un praktiskā uzraudzībā publiskās peldvietās.
Sagaidāms, ka projekta ietvaros, veiksmīgi sadarbojoties gan ar valsts pārvaldi, gan ar sabiedrību kopumā, tiks stiprināta sabiedrības izpratne par drošību uz ūdens un noslīkšanas riskiem, tādējādi preventīvi mazinot noslīkšanas riskus. </t>
  </si>
  <si>
    <t>Organizācijas “Zaļā brīvība” projekts “No zaļām prasmēm uz sistēmisku taisnīgumu” vērsts uz biedrības darbības un interešu aizstāvības stiprināšanu, kā arī sadarbības ar iedzīvotājiem spēcināšanu. Lai to paveiktu projekta aktivitātes ietver trīs blokus: zināšanu paaugstināšanu par aktuālajiem klimata, vides un enerģētikas jautājumiem; iekšējās komunikācijas stiprināšanu un neformālās izglītības rīku atjaunošanu darbam ar sabiedrību.
Projekta primārā auditorija ir tās biedri, darbinieki, brīvprātīgie un citu NVO (tostarp reģionālo) pārstāvji, kā arī influenceri, ar kuriem biedrība pastāvīgi sadarbojas dažādos projektos. Lai pilnveidotu auditorijas zināšanas par tematiem enerģētikas neatkarības, klimata pārmaiņu mazināšanas un vides taisnīguma tematos, biedrības eksperti izstrādās padziļinātas, zinātnē balstītas pozīcijas, ar kurām tiešsaistes semināros tiks iepazīstināta auditorija un arī plašāka sabiedrība. Izvēlētie temati ir esošajā laikā aktuāli mediju un politikas dienaskārtībā, tāpēc vēl jo vairāk nepieciešams par tiem runāt zinātniski konsekventi, bet arī saprotami. 
Lai spēcinātu biedrības iekšējo komunikāciju, tiks izstrādātas ziņu lapas, kurās ietvertas gan biedrības darbības aktualitātes, gan arī zināšanu kapacitāti stiprinoši temati, tostarp biedrības pozīcijas, politiski neitrāli, uz klimata taisnīgumu vērsti dokumenti. Savukārt trešā aktivitāšu grupa ietver neformālās vides izglītības resursu atjaunošanu darbā ar plašāku sabiedrību dažādu aktivitāšu ietvaros. 
Aktivitātes tiks īstenotas gan klātienē, gan tiešsaistē laikā no 2024.gada janvāra līdz oktobrim.</t>
  </si>
  <si>
    <t>Projekta mērķis ir ar definētajām mērķgrupām piemērotiem instrumentiem informēt sabiedrību par pilsoniskās līdzdalības veidiem, iedvesmot uz pilsonisko līdzdalību, kā arī veicināt kultūras kā metodes pilsoniskās sabiedrības stiprināšanai efektīvu izmantošanu Rīgas apkaimēs un stiprināt NVO kapacitāti, veicinot sadarbību starp Rīgas apkaimju biedrībām un kultūras satura veidotājiem. Projekta galvenās aktivitātes ir "Satori.lv" lasītāju ziedošanas kampaņas koncepcijas izstrāde un realizācija, Rīgas apkaimju biedrību un kultūras veidotāju forumu (divi pasākumi) veidošana un īstenošana, kā arī podkāstu par kultūras ietekmi uz pilsoniskās sabiedrības un pilsētvides attīstību producēšana un publicēšana. Projekts norisinās no 2024. gada 1. janvāra līdz 31. oktobrim. Projekts tiek īstenots Rīgā un visā Latvijā (ziedošanas kampaņa internetā).</t>
  </si>
  <si>
    <t>Biedrības “Ritineitis” projekts “Kopā būt” tiks īstenots Ziemeļlatgalē, Balvu novadā ar mērķi veicināt dažādu sabiedrības grupu savstarpējo uzticēšanos, līdzdalību un sadarbību, iedzīvotāju iesaisti NVO, kā arī piederību Latvijai un latviešu valodai, popularizēt brīvprātīgo darbu, veicināt uzticēšanās nevalstiskajam sektoram, attīstīt biedrības „Ritineitis” kapacitāti un veiktspēju.  Lai sasniegtu izvirzītos mērķus veiksim sekojošus uzdevumus:
Attīstīsim biedrības „Ritineitis” kapacitāti un veiktspēju izvērtējot un aktualizējot “Biedrības „Ritineitis” attīstības plānu 2019- 2023” un  „Biedrības „Ritineitis” līdzdalības lēmumu veidošanā un Balvu novada attīstības procesos plānu” un organizējot pieredzes apmaiņas braucienus pie NVO, noturīga sadarbības tīkla veidošanai un nostiprināšanai. Veiksim biedrības tīmekļa vietnes optimizāciju un satura pieejamības paaugstināšanas pasākumus.
Organizēsim NVO un iedzīvotāju savstarpējās sadarbības veicināšanas pasākumus- teritorijas sakopšanas talkas (2), brīvbodes (3), NVO un iedzīvotāju ideju domnīcas” (2).
Organizēsim pasākumus, kas veicina piederību Latvijai un latviešu valodai- meistardarbnīcas par tradicionālajām vērtībām (6), gadskārtu svētku svinēšanu (4), valodas apguvi ukraiņu civiliedzīvotājiem caur amatu tradicionālajām vērtībām (4), latviešu un ukraiņu civiliedzīvotāju ģimeņu saliedēšanas pasākumus (3).
Popularizēsim brīvprātīgo darbu- iesaistīsim brīvprātīgos kultūras/ sporta pasākumos (5),  organizēsim tikšanās- diskusijas „Brīvprātīgais darbs- labās prakses piemēri” (2). 
Veicināsim uzticēšanos nevalstiskajam sektoram rīkojot NVO un brīvprātīgo vasaras plenēru ATELPA, projekta noslēguma pasākumu un NVO apbalvošanas ceremoniju „Sprēslīca”.</t>
  </si>
  <si>
    <t>Projekta “Bērnu seksuālas izmantošanas novēršana- drošas vides veicināšana” laikā tiks realizētas divas aktivitātes – (1.) Pilotēts pakalpojums “Bērnam droša vide organizācijā” divās organizācijās, kas strādā ar bērniem (piemēram, sporta, interešu izglītības vai reliģiskās organizācijas)  un (2.) pilotēts pakalpojums “Kā novērst bērnu seksuālas izmantošanas riskus: Preventīvā darba plāns pašvaldībās”  trīs Latvijas republikas pašvaldībās. 
“Bērnam droša vide organizācijā” pakalpojuma pilotēšanas laikā organizācijas izstrādās Bērnu tiesību aizsardzības protokolu, savukārt, pakalpojuma “Kā novērst bērnu seksuālas izmantošanas riskus: Preventīvā darba plāns pašvaldībās” pilotēšanas laikā, pašvaldību sadarbības grupas dalībnieki izstrādās bērnu seksuālas izmantošanas prevncijas plānu savā pašvaldībā, kas balstīsies konkrētās pašvaldības vajadzībās un pakalpojuma īstenošanas laikā identificētajās problēmsituācijās un iespējamajos riskos. Prevencijas plānā iekļautās aktivitātes attieksies uz visām institūcijām un organizācijām pašvaldībā, kas ikdienā strādā ar bērniem, bērnu seksuālas izmantošanas prevenciju un/vai rehabilitācijas nodrošināšanu.
Pilotējot abus pakalpojumus tiks veicinātas bērnu tiesību realizēšana, mazinot vardarbības un iespējamā kaitējuma riskus, kā arī tiks veicināta bērnu seksuālas izmantošanas prevencija. Projekta īstenošana veicinās NVO, publiskā sektora un iedzīvotāju savstarpējo sadarbību un uzticēšanos, risinot sabiedrībai būtiskas sociālas problēmas.</t>
  </si>
  <si>
    <t xml:space="preserve">Biedrības “Vidusdaugavas NVO centrs” projekts “Senioru darījums: lauku senioru balsis Latvijā” tiek realizēts iedzīvotāju mērķauditorijas 55+ vecumā interešu pārstāvības spēcināšanai, lauku teritoriju senioru iespējošanai un biedrības darbības stiprināšanai interešu pārstāvībā. Projekts paredz sešas aktivitātes, kas uzlabos biedrības administratīvo kapacitāti un interešu pārstāvības kvalitāti senioru interešu jautājumos: notiks 15 “Apkaimes sarunas” ar lauku teritoriju senioriem, būs 3 tīklošanās pasākumi ar citām senioru interešu pārstāvības NVO, iepazīstot un pārņemot labāko pieredzi, organizēta 2 dienu vasaras nometne “Stiprs. Laimīgs. Seniors!” 20 dalībniekiem ar zināšanu apguvi par NVO, savu interešu pārstāvību un pašizaugsmes iespējām. Projektā veiksim biedrības nākotnes darbības stratēģijas izveidošanu mērķtiecīgākai un kvalitatīvākai senioru interešu pārstāvībai, īpaši lauku teritorijās. 
Mūsu projekta mērķis ir izcelt Latvijas lauku senioru spēku un vājumu, padarīt skaļākas viņu balsis, mērķēt biedrības darbu iespējami ilgākai kvalitatīvai dzīvei senioriem laukos, atklājot mūžizglītības un sabiedriskās darbības iespējas, atgriežot darba tirgū un veicinot izpratni par sadarbības veidošanu ar pašvaldības, reģiona un valsts līmeņa struktūrām. Sekundārais projekta mērķis ir veicināt NVO jomas popularizēšanu un biedrības atpazīstamību.
Projektā iesaistīti vismaz 160 mērķauditorijas pārstāvji, 12 brīvprātīgie, 17 valsts sektora pārstāvji. Projekta norises ilgums 10 mēneši. </t>
  </si>
  <si>
    <t>Latvijā izveidojusies situācija, kad cilvēkiem ir akūta nepieciešamība pēc hospisa pakalpojuma ieviešanas valstī, bet atbildīgajām institūcijām un darbiniekiem joprojām nav pietiekošas izpratnes par hospisa aprūpes nozīmīgumu. Par to liecina fakts, ka jau 2020.gada 15.decembrī valdība izstrādāja MK rīkojumu Nr. 774 konceptuālo ziņojumu “Par situāciju paliatīvajā aprūpē Latvijā un nepieciešamajām izmaiņām paliatīvās aprūpes pakalpojumu pieejamības nodrošināšanā", norādot tajā konkrētas izpildāmas darbības un termiņus, tomēr situācija 2023.gadā būtiski nav mainījusies. Tas nozīmē, ka hospisa aprūpes jautājumos nepieciešams izglītot lielu sabiedrības daļu - sākot ar nozares profesionāļiem, politiķiem, ierēdņiem, t.i. visu sabiedrību kopumā, lai panāktu, ka Latvija izstrādā sistēmu, kuras ietvaros šie pakalpojumi būtu saņemami, līdzīgi kā cilvēki saņem pakalpojumu - palīdzība dzemdībās. 
Projekta mērķis ir izmantojot pasaules pieredzi, attīstot un koordinējot brīvprātīgo darbu, veikt mērķtiecīgu interešu aizstāvību un informatīvas darbības, lai veidotu un veicinātu Latvijas sabiedrībā uz cilvēka izvēles iespējām balstītu cieņpilnu un bezaizspriedumu izpratni par hospisa pakalpojumiem gan iedzīvotāju, gan valsts un pašvaldību darbinieku, veselības aprūpes un labklājības nozares speciālistu vidū, palielinot indivīdu spējas aktīvi piedalīties jautājumu savas un ģimenes locekļu veselības sakarā.  Projekta uzdevums ir īstenot dažādu aktivitāšu kopumu, lai veicinātu Latvijā pirmo hospisa aprūpes centra izveidi. 
Projekta galvenā mērķa grupa ir cilvēki, kuriem ir neārstējama slimība tās terminālajā stadijā, kuras izārstēšana nav iespējama, un kur ārstu konsīlijā noteikta paredzamā dzīvildze (atlikušais dzīves ilgums ir līdz 6 mēnešiem), kā arī šo personu piederīgie. Mērķa grupa ietver gan cilvēkus, kuriem šobrīd nepieciešams pakalpojums, gan tie, kuriem nākotnē šāds pakalpojums būs nepieciešams.  Projekta sekundārā mērķa grupa ir politiķi, veselības sistēmas jomas darbinieki, labklājības sistēmas jomas darbinieki un sabiedrība kopumā, kura neizbēgami sastopās ar esošo demogrāfisko situāciju un veselības aprūpes sistēmas problēmām un tās konsekvencēm.</t>
  </si>
  <si>
    <t>Projekts „Zemes zīmols. Pilsoniskās sabiedrības spēks teritorijas tēla veidošanā” tiek īstenots Sēlijas un Latgales vēsturiskajās zemēs no 2024.gada 1.janvāra līdz 31.oktobrim.
Tā  vispārējais mērķis ir „Stiprināt  pilsoniskās sabiedrības lomu lauku teritoriju tēla un ilgtermiņa attīstības jomās, sistematizējot un izplatot labāko praksi, paplašinot sadarbības partneru loku un palielinot reģiona kopienu ietekmes spēku pašvaldības un valsts politisko procesu norisēs”.
Projekta uzdevumi:
-	Izstrādāt  metodiku lauku kopienu identitātes izveidei un ilgtermiņa attīstībai;
-	Izstrādāt kompleksu, gan Latvijas, gan ārvalstu organizācijām adresētu,  pieredzes apmaiņas demonstrācijas piedāvājumu ar pilsoniskās sabiedrības metodēm veikta teritorijas  pārzīmološanas /rebrendinga/ procesam; 
-	Nodrošināt izstrādātā piedāvājuma testu, kā arī stiprināt sadarbību ar Lietuvas pierobežas reģiona kopienām, organizējot rebrendinga procesa prezentācijas pasākumu;
-	Palielināt reģiona lauku kopienu ietekmi pašvaldības un valsts politikas līmenī, organizējot 3 politikas diskusiju grupas.
Projekta mērķa grupa ir Sēlijas un Latgales lauku kopienu iedzīvotāji, kā arī pašvaldību un valsts pārvaldes iestāžu pārstāvji. Tā rezultātā tiek izstrādāta oriģināla metodika teritorijas pārzīmološanai/rebrendingam ar pilsoniskās sabiedrības resursiem; izveidots ārvalstu NVO un kopienām adresēts labākās prakses pārneses piedāvājums; stiprināta sadarbība ar Lietuvas pierobežas kopienām un NVO;  noorganizētas trīs politikas diskusiju grupas.
Projekta ilgtermiņa rezultātā tiek palielināta pilsoniskās sabiedrības ietekme uz reģiona attīstības procesiem, tā publisko tēlu, kā arī stiprināta sabiedrības saliedētība pierobežas teritorijā un paaugstināts tā prestižs gan Latvijas, gan citu ES valstu informatīvajā telpā.</t>
  </si>
  <si>
    <r>
      <rPr>
        <b/>
        <sz val="14"/>
        <color theme="3" tint="-0.24994659260841701"/>
        <rFont val="Georgia"/>
        <family val="1"/>
        <scheme val="minor"/>
      </rPr>
      <t xml:space="preserve">Noslēgtie makroprojektu īstenošanas līgumi
</t>
    </r>
    <r>
      <rPr>
        <sz val="14"/>
        <color theme="3" tint="-0.24994659260841701"/>
        <rFont val="Georgia"/>
        <family val="1"/>
        <scheme val="minor"/>
      </rPr>
      <t>Latvijas valsts budžeta finansētajā programmā “NVO fonds”</t>
    </r>
  </si>
  <si>
    <t>2024.LV/NVOF/MAC/003/01</t>
  </si>
  <si>
    <t>2024.LV/NVOF/MAC/006/02</t>
  </si>
  <si>
    <t>2024.LV/NVOF/MAC/023/03</t>
  </si>
  <si>
    <t>2024.LV/NVOF/MAC/032/04</t>
  </si>
  <si>
    <t>2024.LV/NVOF/MAC/061/05</t>
  </si>
  <si>
    <t>2024.LV/NVOF/MAC/027/06</t>
  </si>
  <si>
    <t>2024.LV/NVOF/MAC/049/07</t>
  </si>
  <si>
    <t>2024.LV/NVOF/MAC/045/08</t>
  </si>
  <si>
    <t>2024.LV/NVOF/MAC/064/09</t>
  </si>
  <si>
    <t>2024.LV/NVOF/MAC/047/10</t>
  </si>
  <si>
    <t>2024.LV/NVOF/MAC/066/11</t>
  </si>
  <si>
    <t>2024.LV/NVOF/MAC/009/12</t>
  </si>
  <si>
    <t>Projekta īstenotāja juridiskā adrese</t>
  </si>
  <si>
    <t>Līguma summa, EUR</t>
  </si>
  <si>
    <t>Projekta norises vieta</t>
  </si>
  <si>
    <t>Projekta īstenošanas periods</t>
  </si>
  <si>
    <t>O. Kalpaka iela 60, Gulbene, Gulbenes nov., LV-4401</t>
  </si>
  <si>
    <t>Krišjāņa Valdemāra iela 147 k-2 - 47, Rīga, LV-1013</t>
  </si>
  <si>
    <t>Mežmalas iela 9, Rīga, LV-1029</t>
  </si>
  <si>
    <t>Merķeļa iela 13, Rīga, LV-1050</t>
  </si>
  <si>
    <t>Ķīpsalas iela 5, Rīga, LV-1048</t>
  </si>
  <si>
    <t>Lapu iela 17 - 3, Rīga, LV-1002</t>
  </si>
  <si>
    <t>Jeruzalemes iela 2/4 - 25, Rīga, LV-1010</t>
  </si>
  <si>
    <t>Brīvības iela 59A - 1, Balvi, Balvu nov., LV-4501</t>
  </si>
  <si>
    <t>Cieceres iela 3A, Rīga, LV-1002</t>
  </si>
  <si>
    <t>Brīvības iela 45, Jēkabpils, Jēkabpils nov., LV-5201</t>
  </si>
  <si>
    <t>Audēju iela 14 - 1, Rīga, LV-1050</t>
  </si>
  <si>
    <t>Rīgas iela 2, Daugavpils, LV-5401</t>
  </si>
  <si>
    <t>Vidzemes reģions</t>
  </si>
  <si>
    <t>visa Latvija</t>
  </si>
  <si>
    <t>Latvija</t>
  </si>
  <si>
    <t>Rīga, Liepāja, Daugavpils, Latvija</t>
  </si>
  <si>
    <t xml:space="preserve">Rīga, visa Latvija </t>
  </si>
  <si>
    <t>Ziemeļatgale, Balvu novads, Balvi, Viļaka, Baltinava, Tilža un Rugāji</t>
  </si>
  <si>
    <t>Rīga, Cēsu novads, Madonas novads un Smiltenes novads</t>
  </si>
  <si>
    <t>Zemgales plānošanas reģions, Jēkabpils novads un Jēkabpils pilsēta</t>
  </si>
  <si>
    <t>Rīga, Cēsis, Valmiera, Ventspils, Rēzekne, Daugavpils, Jēkabpils</t>
  </si>
  <si>
    <t>Zemgales un Latgales reģioni</t>
  </si>
  <si>
    <t>01.01.2024.-31.10.2024.</t>
  </si>
  <si>
    <t>08.01.2024.-31.10.2024.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</si>
</sst>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0">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5" fillId="0" borderId="0" xfId="0"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4">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dxf>
    <dxf>
      <numFmt numFmtId="0" formatCode="General"/>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3"/>
      <tableStyleElement type="headerRow" dxfId="32"/>
      <tableStyleElement type="firstColumn" dxfId="31"/>
      <tableStyleElement type="firstHeaderCell" dxfId="3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4" totalsRowShown="0">
  <autoFilter ref="A2:G14" xr:uid="{3A3FFC6A-8C23-456C-B37A-4A107B950882}"/>
  <tableColumns count="7">
    <tableColumn id="8" xr3:uid="{00000000-0010-0000-0000-000008000000}" name="Kolonna1" totalsRowDxfId="29" dataCellStyle="Icon Set"/>
    <tableColumn id="1" xr3:uid="{00000000-0010-0000-0000-000001000000}" name="Projekta Nr." dataDxfId="28" totalsRowDxfId="27"/>
    <tableColumn id="3" xr3:uid="{00000000-0010-0000-0000-000003000000}" name="Projekta nosaukums" dataDxfId="26" totalsRowDxfId="25"/>
    <tableColumn id="5" xr3:uid="{1E8F3656-7482-45A4-A7F5-85E77FFE4A4E}" name="Projekta iesniedzējs" dataDxfId="24" totalsRowDxfId="23"/>
    <tableColumn id="6" xr3:uid="{1842D004-1BB2-470E-9BE1-2257057622C2}" name="Projekta īstenotāja juridiskā adrese" dataDxfId="3" totalsRowDxfId="16"/>
    <tableColumn id="2" xr3:uid="{00000000-0010-0000-0000-000002000000}" name="Līguma summa, EUR" dataDxfId="22" totalsRowDxfId="21" dataCellStyle="Phone"/>
    <tableColumn id="4" xr3:uid="{00000000-0010-0000-0000-000004000000}" name="Piezīmes" dataDxfId="20" totalsRowDxfId="1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14" totalsRowShown="0">
  <autoFilter ref="A2:F14" xr:uid="{68B9BBC9-CACD-40C4-BE79-578C9FE7C52B}"/>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8" dataCellStyle="Icon Set"/>
    <tableColumn id="1" xr3:uid="{7C6548DA-6BDD-4F11-B28E-7E0EE5A7BEB0}" name="Projekta Nr." dataDxfId="17"/>
    <tableColumn id="3" xr3:uid="{381C3482-C592-4774-8E26-E776BB087802}" name="Projekta norises vieta" dataDxfId="2"/>
    <tableColumn id="2" xr3:uid="{7FCD71F4-3BE7-45AD-ACEE-1E5C9C533668}" name="Projekta īstenošanas periods" dataDxfId="0"/>
    <tableColumn id="4" xr3:uid="{0F21CA56-2CDC-4885-84AE-01B3592557FF}" name="Vizītkarte" data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14"/>
  <sheetViews>
    <sheetView showGridLines="0" zoomScaleNormal="100" workbookViewId="0">
      <pane ySplit="2" topLeftCell="A8" activePane="bottomLeft" state="frozen"/>
      <selection pane="bottomLeft" activeCell="B19" sqref="B19"/>
    </sheetView>
  </sheetViews>
  <sheetFormatPr defaultRowHeight="30" customHeight="1" x14ac:dyDescent="0.25"/>
  <cols>
    <col min="1" max="1" width="2.81640625" customWidth="1"/>
    <col min="2" max="2" width="32.81640625" customWidth="1"/>
    <col min="3" max="3" width="41.1796875" bestFit="1" customWidth="1"/>
    <col min="4" max="5" width="30.81640625" customWidth="1"/>
    <col min="6" max="6" width="20.54296875" customWidth="1"/>
    <col min="7" max="7" width="27.1796875" customWidth="1"/>
  </cols>
  <sheetData>
    <row r="1" spans="1:7" ht="52.95" customHeight="1" thickTop="1" x14ac:dyDescent="0.25">
      <c r="B1" s="18" t="s">
        <v>47</v>
      </c>
      <c r="C1" s="19"/>
      <c r="D1" s="19"/>
      <c r="E1" s="19"/>
      <c r="F1" s="19"/>
      <c r="G1" s="19"/>
    </row>
    <row r="2" spans="1:7" ht="42" customHeight="1" x14ac:dyDescent="0.25">
      <c r="A2" t="s">
        <v>0</v>
      </c>
      <c r="B2" s="3" t="s">
        <v>1</v>
      </c>
      <c r="C2" s="3" t="s">
        <v>2</v>
      </c>
      <c r="D2" s="3" t="s">
        <v>3</v>
      </c>
      <c r="E2" s="3" t="s">
        <v>60</v>
      </c>
      <c r="F2" s="3" t="s">
        <v>61</v>
      </c>
      <c r="G2" s="3" t="s">
        <v>4</v>
      </c>
    </row>
    <row r="3" spans="1:7" ht="75" customHeight="1" x14ac:dyDescent="0.25">
      <c r="A3" s="1"/>
      <c r="B3" s="9" t="s">
        <v>48</v>
      </c>
      <c r="C3" s="10" t="s">
        <v>5</v>
      </c>
      <c r="D3" s="10" t="s">
        <v>6</v>
      </c>
      <c r="E3" s="10" t="s">
        <v>64</v>
      </c>
      <c r="F3" s="11">
        <v>29020</v>
      </c>
      <c r="G3" s="8" t="s">
        <v>7</v>
      </c>
    </row>
    <row r="4" spans="1:7" ht="75" customHeight="1" x14ac:dyDescent="0.25">
      <c r="A4" s="1"/>
      <c r="B4" s="9" t="s">
        <v>49</v>
      </c>
      <c r="C4" s="10" t="s">
        <v>8</v>
      </c>
      <c r="D4" s="10" t="s">
        <v>9</v>
      </c>
      <c r="E4" s="10" t="s">
        <v>65</v>
      </c>
      <c r="F4" s="11">
        <v>35800</v>
      </c>
      <c r="G4" s="8" t="s">
        <v>7</v>
      </c>
    </row>
    <row r="5" spans="1:7" ht="75" customHeight="1" x14ac:dyDescent="0.25">
      <c r="A5" s="1"/>
      <c r="B5" s="9" t="s">
        <v>50</v>
      </c>
      <c r="C5" s="10" t="s">
        <v>10</v>
      </c>
      <c r="D5" s="10" t="s">
        <v>11</v>
      </c>
      <c r="E5" s="10" t="s">
        <v>66</v>
      </c>
      <c r="F5" s="11">
        <v>35500</v>
      </c>
      <c r="G5" s="8" t="s">
        <v>7</v>
      </c>
    </row>
    <row r="6" spans="1:7" ht="75" customHeight="1" x14ac:dyDescent="0.25">
      <c r="A6" s="1"/>
      <c r="B6" s="14" t="s">
        <v>51</v>
      </c>
      <c r="C6" s="17" t="s">
        <v>12</v>
      </c>
      <c r="D6" s="10" t="s">
        <v>13</v>
      </c>
      <c r="E6" s="10" t="s">
        <v>67</v>
      </c>
      <c r="F6" s="15">
        <v>35997</v>
      </c>
      <c r="G6" s="8" t="s">
        <v>7</v>
      </c>
    </row>
    <row r="7" spans="1:7" ht="75" customHeight="1" x14ac:dyDescent="0.25">
      <c r="A7" s="1"/>
      <c r="B7" s="14" t="s">
        <v>52</v>
      </c>
      <c r="C7" s="17" t="s">
        <v>14</v>
      </c>
      <c r="D7" s="10" t="s">
        <v>15</v>
      </c>
      <c r="E7" s="10" t="s">
        <v>68</v>
      </c>
      <c r="F7" s="15">
        <v>35971.300000000003</v>
      </c>
      <c r="G7" s="8" t="s">
        <v>7</v>
      </c>
    </row>
    <row r="8" spans="1:7" ht="75" customHeight="1" x14ac:dyDescent="0.25">
      <c r="A8" s="1"/>
      <c r="B8" s="14" t="s">
        <v>53</v>
      </c>
      <c r="C8" s="17" t="s">
        <v>16</v>
      </c>
      <c r="D8" s="10" t="s">
        <v>17</v>
      </c>
      <c r="E8" s="10" t="s">
        <v>69</v>
      </c>
      <c r="F8" s="15">
        <v>23814.7</v>
      </c>
      <c r="G8" s="8" t="s">
        <v>7</v>
      </c>
    </row>
    <row r="9" spans="1:7" ht="75" customHeight="1" x14ac:dyDescent="0.25">
      <c r="A9" s="1"/>
      <c r="B9" s="14" t="s">
        <v>54</v>
      </c>
      <c r="C9" s="17" t="s">
        <v>18</v>
      </c>
      <c r="D9" s="10" t="s">
        <v>19</v>
      </c>
      <c r="E9" s="10" t="s">
        <v>70</v>
      </c>
      <c r="F9" s="15">
        <v>35997.370000000003</v>
      </c>
      <c r="G9" s="8" t="s">
        <v>7</v>
      </c>
    </row>
    <row r="10" spans="1:7" ht="75" customHeight="1" x14ac:dyDescent="0.25">
      <c r="A10" s="2"/>
      <c r="B10" s="14" t="s">
        <v>55</v>
      </c>
      <c r="C10" s="17" t="s">
        <v>20</v>
      </c>
      <c r="D10" s="10" t="s">
        <v>21</v>
      </c>
      <c r="E10" s="10" t="s">
        <v>71</v>
      </c>
      <c r="F10" s="15">
        <v>26315</v>
      </c>
      <c r="G10" s="8" t="s">
        <v>7</v>
      </c>
    </row>
    <row r="11" spans="1:7" ht="75" customHeight="1" x14ac:dyDescent="0.25">
      <c r="A11" s="2"/>
      <c r="B11" s="14" t="s">
        <v>56</v>
      </c>
      <c r="C11" s="17" t="s">
        <v>22</v>
      </c>
      <c r="D11" s="10" t="s">
        <v>23</v>
      </c>
      <c r="E11" s="10" t="s">
        <v>72</v>
      </c>
      <c r="F11" s="15">
        <v>23958</v>
      </c>
      <c r="G11" s="16" t="s">
        <v>7</v>
      </c>
    </row>
    <row r="12" spans="1:7" ht="75" customHeight="1" x14ac:dyDescent="0.25">
      <c r="A12" s="2"/>
      <c r="B12" s="14" t="s">
        <v>57</v>
      </c>
      <c r="C12" s="17" t="s">
        <v>24</v>
      </c>
      <c r="D12" s="10" t="s">
        <v>25</v>
      </c>
      <c r="E12" s="10" t="s">
        <v>73</v>
      </c>
      <c r="F12" s="15">
        <v>36000</v>
      </c>
      <c r="G12" s="16" t="s">
        <v>7</v>
      </c>
    </row>
    <row r="13" spans="1:7" ht="75" customHeight="1" x14ac:dyDescent="0.25">
      <c r="A13" s="2"/>
      <c r="B13" s="14" t="s">
        <v>58</v>
      </c>
      <c r="C13" s="17" t="s">
        <v>26</v>
      </c>
      <c r="D13" s="10" t="s">
        <v>27</v>
      </c>
      <c r="E13" s="10" t="s">
        <v>74</v>
      </c>
      <c r="F13" s="15">
        <v>35999.089999999997</v>
      </c>
      <c r="G13" s="16" t="s">
        <v>7</v>
      </c>
    </row>
    <row r="14" spans="1:7" ht="75" customHeight="1" x14ac:dyDescent="0.25">
      <c r="A14" s="2"/>
      <c r="B14" s="14" t="s">
        <v>59</v>
      </c>
      <c r="C14" s="17" t="s">
        <v>28</v>
      </c>
      <c r="D14" s="10" t="s">
        <v>29</v>
      </c>
      <c r="E14" s="10" t="s">
        <v>75</v>
      </c>
      <c r="F14" s="15">
        <v>36000</v>
      </c>
      <c r="G14" s="16" t="s">
        <v>7</v>
      </c>
    </row>
  </sheetData>
  <mergeCells count="1">
    <mergeCell ref="B1:G1"/>
  </mergeCells>
  <phoneticPr fontId="15" type="noConversion"/>
  <conditionalFormatting sqref="C3:C4 D3:E12">
    <cfRule type="expression" dxfId="15" priority="2">
      <formula>$A5=1</formula>
    </cfRule>
  </conditionalFormatting>
  <conditionalFormatting sqref="C5:C7">
    <cfRule type="expression" dxfId="14" priority="4">
      <formula>$A8=1</formula>
    </cfRule>
  </conditionalFormatting>
  <conditionalFormatting sqref="C8:C9">
    <cfRule type="expression" dxfId="13" priority="3">
      <formula>#REF!=1</formula>
    </cfRule>
  </conditionalFormatting>
  <conditionalFormatting sqref="D13:E13">
    <cfRule type="expression" dxfId="12" priority="53">
      <formula>#REF!=1</formula>
    </cfRule>
  </conditionalFormatting>
  <conditionalFormatting sqref="D14:E14">
    <cfRule type="expression" dxfId="11" priority="52">
      <formula>$A15=1</formula>
    </cfRule>
  </conditionalFormatting>
  <conditionalFormatting sqref="G3:G14">
    <cfRule type="expression" dxfId="10" priority="6">
      <formula>$A3=1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14"/>
  <sheetViews>
    <sheetView showGridLines="0" tabSelected="1" topLeftCell="B1" zoomScale="125" zoomScaleNormal="125" workbookViewId="0">
      <pane ySplit="2" topLeftCell="A14" activePane="bottomLeft" state="frozen"/>
      <selection activeCell="B1" sqref="B1"/>
      <selection pane="bottomLeft" activeCell="F25" sqref="F25"/>
    </sheetView>
  </sheetViews>
  <sheetFormatPr defaultColWidth="8.81640625" defaultRowHeight="30" customHeight="1" x14ac:dyDescent="0.25"/>
  <cols>
    <col min="1" max="1" width="2.81640625" hidden="1" customWidth="1"/>
    <col min="2" max="2" width="7.81640625" customWidth="1"/>
    <col min="3" max="5" width="23.08984375" customWidth="1"/>
    <col min="6" max="6" width="95.08984375" customWidth="1"/>
    <col min="7" max="7" width="14.6328125" customWidth="1"/>
  </cols>
  <sheetData>
    <row r="1" spans="1:7" ht="52.95" customHeight="1" thickTop="1" x14ac:dyDescent="0.25">
      <c r="B1" s="18" t="s">
        <v>30</v>
      </c>
      <c r="C1" s="19"/>
      <c r="D1" s="19"/>
      <c r="E1" s="19"/>
      <c r="F1" s="19"/>
    </row>
    <row r="2" spans="1:7" ht="30" customHeight="1" x14ac:dyDescent="0.25">
      <c r="A2" t="s">
        <v>31</v>
      </c>
      <c r="B2" t="s">
        <v>32</v>
      </c>
      <c r="C2" s="3" t="s">
        <v>1</v>
      </c>
      <c r="D2" s="3" t="s">
        <v>62</v>
      </c>
      <c r="E2" s="3" t="s">
        <v>63</v>
      </c>
      <c r="F2" s="3" t="s">
        <v>33</v>
      </c>
    </row>
    <row r="3" spans="1:7" ht="226.95" customHeight="1" x14ac:dyDescent="0.25">
      <c r="A3" s="2">
        <f ca="1">IFERROR(((#REF!+DayAllowance)&lt;TODAY())*(LEN(#REF!)=0)*(LEN(#REF!)&gt;0),0)</f>
        <v>0</v>
      </c>
      <c r="B3" s="7">
        <v>1</v>
      </c>
      <c r="C3" s="9" t="s">
        <v>48</v>
      </c>
      <c r="D3" s="9" t="s">
        <v>76</v>
      </c>
      <c r="E3" s="10" t="s">
        <v>86</v>
      </c>
      <c r="F3" s="5" t="s">
        <v>34</v>
      </c>
      <c r="G3" s="12" t="s">
        <v>35</v>
      </c>
    </row>
    <row r="4" spans="1:7" ht="148.94999999999999" customHeight="1" x14ac:dyDescent="0.25">
      <c r="A4" s="1">
        <v>2</v>
      </c>
      <c r="B4" s="7">
        <v>2</v>
      </c>
      <c r="C4" s="9" t="s">
        <v>49</v>
      </c>
      <c r="D4" s="9" t="s">
        <v>77</v>
      </c>
      <c r="E4" s="10" t="s">
        <v>86</v>
      </c>
      <c r="F4" s="5" t="s">
        <v>36</v>
      </c>
      <c r="G4" s="12" t="s">
        <v>35</v>
      </c>
    </row>
    <row r="5" spans="1:7" ht="130.19999999999999" customHeight="1" x14ac:dyDescent="0.25">
      <c r="A5" s="1">
        <v>3</v>
      </c>
      <c r="B5" s="7">
        <v>3</v>
      </c>
      <c r="C5" s="9" t="s">
        <v>50</v>
      </c>
      <c r="D5" s="9" t="s">
        <v>78</v>
      </c>
      <c r="E5" s="10" t="s">
        <v>86</v>
      </c>
      <c r="F5" s="5" t="s">
        <v>37</v>
      </c>
      <c r="G5" s="12" t="s">
        <v>35</v>
      </c>
    </row>
    <row r="6" spans="1:7" ht="87" customHeight="1" x14ac:dyDescent="0.25">
      <c r="A6" s="1">
        <v>4</v>
      </c>
      <c r="B6" s="7">
        <v>4</v>
      </c>
      <c r="C6" s="14" t="s">
        <v>51</v>
      </c>
      <c r="D6" s="14" t="s">
        <v>77</v>
      </c>
      <c r="E6" s="17" t="s">
        <v>87</v>
      </c>
      <c r="F6" s="5" t="s">
        <v>38</v>
      </c>
      <c r="G6" s="12" t="s">
        <v>35</v>
      </c>
    </row>
    <row r="7" spans="1:7" ht="91.95" customHeight="1" x14ac:dyDescent="0.25">
      <c r="A7" s="4">
        <v>5</v>
      </c>
      <c r="B7" s="13">
        <v>5</v>
      </c>
      <c r="C7" s="14" t="s">
        <v>52</v>
      </c>
      <c r="D7" s="14" t="s">
        <v>77</v>
      </c>
      <c r="E7" s="17" t="s">
        <v>86</v>
      </c>
      <c r="F7" s="5" t="s">
        <v>39</v>
      </c>
      <c r="G7" s="12" t="s">
        <v>35</v>
      </c>
    </row>
    <row r="8" spans="1:7" ht="138.6" customHeight="1" x14ac:dyDescent="0.25">
      <c r="A8" s="1">
        <v>6</v>
      </c>
      <c r="B8" s="7">
        <v>6</v>
      </c>
      <c r="C8" s="14" t="s">
        <v>53</v>
      </c>
      <c r="D8" s="14" t="s">
        <v>79</v>
      </c>
      <c r="E8" s="17" t="s">
        <v>86</v>
      </c>
      <c r="F8" s="6" t="s">
        <v>40</v>
      </c>
      <c r="G8" s="12" t="s">
        <v>35</v>
      </c>
    </row>
    <row r="9" spans="1:7" ht="73.95" customHeight="1" x14ac:dyDescent="0.25">
      <c r="A9" s="1">
        <v>7</v>
      </c>
      <c r="B9" s="7">
        <v>7</v>
      </c>
      <c r="C9" s="14" t="s">
        <v>54</v>
      </c>
      <c r="D9" s="14" t="s">
        <v>80</v>
      </c>
      <c r="E9" s="17" t="s">
        <v>86</v>
      </c>
      <c r="F9" s="6" t="s">
        <v>41</v>
      </c>
      <c r="G9" s="12" t="s">
        <v>35</v>
      </c>
    </row>
    <row r="10" spans="1:7" ht="163.19999999999999" customHeight="1" x14ac:dyDescent="0.25">
      <c r="A10" s="2">
        <v>8</v>
      </c>
      <c r="B10" s="7">
        <v>8</v>
      </c>
      <c r="C10" s="14" t="s">
        <v>55</v>
      </c>
      <c r="D10" s="14" t="s">
        <v>81</v>
      </c>
      <c r="E10" s="17" t="s">
        <v>86</v>
      </c>
      <c r="F10" s="6" t="s">
        <v>42</v>
      </c>
      <c r="G10" s="12" t="s">
        <v>35</v>
      </c>
    </row>
    <row r="11" spans="1:7" ht="130.94999999999999" customHeight="1" x14ac:dyDescent="0.25">
      <c r="A11" s="2">
        <f ca="1">IFERROR(((#REF!+DayAllowance)&lt;TODAY())*(LEN(#REF!)=0)*(LEN(#REF!)&gt;0),0)</f>
        <v>0</v>
      </c>
      <c r="B11" s="7">
        <v>9</v>
      </c>
      <c r="C11" s="14" t="s">
        <v>56</v>
      </c>
      <c r="D11" s="14" t="s">
        <v>82</v>
      </c>
      <c r="E11" s="17" t="s">
        <v>86</v>
      </c>
      <c r="F11" s="6" t="s">
        <v>43</v>
      </c>
      <c r="G11" s="12" t="s">
        <v>35</v>
      </c>
    </row>
    <row r="12" spans="1:7" ht="123" customHeight="1" x14ac:dyDescent="0.25">
      <c r="A12" s="2">
        <f ca="1">IFERROR(((#REF!+DayAllowance)&lt;TODAY())*(LEN(#REF!)=0)*(LEN(#REF!)&gt;0),0)</f>
        <v>0</v>
      </c>
      <c r="B12" s="7">
        <v>10</v>
      </c>
      <c r="C12" s="14" t="s">
        <v>57</v>
      </c>
      <c r="D12" s="14" t="s">
        <v>83</v>
      </c>
      <c r="E12" s="17" t="s">
        <v>86</v>
      </c>
      <c r="F12" s="6" t="s">
        <v>44</v>
      </c>
      <c r="G12" s="12" t="s">
        <v>35</v>
      </c>
    </row>
    <row r="13" spans="1:7" ht="171.6" customHeight="1" x14ac:dyDescent="0.25">
      <c r="A13" s="2">
        <f ca="1">IFERROR(((#REF!+DayAllowance)&lt;TODAY())*(LEN(#REF!)=0)*(LEN(#REF!)&gt;0),0)</f>
        <v>0</v>
      </c>
      <c r="B13" s="7">
        <v>11</v>
      </c>
      <c r="C13" s="14" t="s">
        <v>58</v>
      </c>
      <c r="D13" s="14" t="s">
        <v>84</v>
      </c>
      <c r="E13" s="17" t="s">
        <v>86</v>
      </c>
      <c r="F13" s="6" t="s">
        <v>45</v>
      </c>
      <c r="G13" s="12" t="s">
        <v>35</v>
      </c>
    </row>
    <row r="14" spans="1:7" ht="187.2" customHeight="1" x14ac:dyDescent="0.25">
      <c r="A14" s="2">
        <f ca="1">IFERROR(((#REF!+DayAllowance)&lt;TODAY())*(LEN(#REF!)=0)*(LEN(#REF!)&gt;0),0)</f>
        <v>0</v>
      </c>
      <c r="B14" s="13">
        <v>12</v>
      </c>
      <c r="C14" s="14" t="s">
        <v>59</v>
      </c>
      <c r="D14" s="14" t="s">
        <v>85</v>
      </c>
      <c r="E14" s="17" t="s">
        <v>86</v>
      </c>
      <c r="F14" s="6" t="s">
        <v>46</v>
      </c>
      <c r="G14" s="12" t="s">
        <v>35</v>
      </c>
    </row>
  </sheetData>
  <mergeCells count="1">
    <mergeCell ref="B1:F1"/>
  </mergeCells>
  <conditionalFormatting sqref="F3:F6">
    <cfRule type="expression" dxfId="9" priority="4">
      <formula>$A3=1</formula>
    </cfRule>
  </conditionalFormatting>
  <conditionalFormatting sqref="F7">
    <cfRule type="expression" dxfId="8" priority="18">
      <formula>$A5=1</formula>
    </cfRule>
  </conditionalFormatting>
  <conditionalFormatting sqref="F8">
    <cfRule type="expression" dxfId="7" priority="24">
      <formula>$A7=1</formula>
    </cfRule>
  </conditionalFormatting>
  <conditionalFormatting sqref="F9">
    <cfRule type="expression" dxfId="6" priority="7">
      <formula>$A9=1</formula>
    </cfRule>
  </conditionalFormatting>
  <conditionalFormatting sqref="F10">
    <cfRule type="expression" dxfId="5" priority="36">
      <formula>#REF!=1</formula>
    </cfRule>
  </conditionalFormatting>
  <conditionalFormatting sqref="F11:F14">
    <cfRule type="expression" dxfId="4"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14"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6F1A76AB-3084-44B1-811C-99F2EA1EE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2024-05-24T06:29:08Z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