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codeName="ThisWorkbook"/>
  <xr:revisionPtr revIDLastSave="309" documentId="13_ncr:1_{D2702BD5-2F4F-4F48-87F7-59E9872CDF45}" xr6:coauthVersionLast="47" xr6:coauthVersionMax="47" xr10:uidLastSave="{59DA535F-CCA4-464A-AEF2-E20EFE15096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3" l="1"/>
  <c r="A44" i="3"/>
  <c r="A32" i="3"/>
  <c r="A11" i="3"/>
  <c r="A9" i="3"/>
  <c r="A30" i="3" l="1"/>
  <c r="A31" i="3"/>
  <c r="A33" i="3"/>
  <c r="A34" i="3"/>
  <c r="A35" i="3"/>
  <c r="A36" i="3"/>
  <c r="A37" i="3"/>
  <c r="A38" i="3"/>
  <c r="A39" i="3"/>
  <c r="A40" i="3"/>
  <c r="A41" i="3"/>
  <c r="A42" i="3"/>
  <c r="A43" i="3"/>
  <c r="A45" i="3"/>
  <c r="A19" i="3" l="1"/>
  <c r="A20" i="3"/>
  <c r="A21" i="3"/>
  <c r="A22" i="3"/>
  <c r="A23" i="3"/>
  <c r="A24" i="3"/>
  <c r="A26" i="3"/>
  <c r="A27" i="3"/>
  <c r="A28" i="3"/>
  <c r="A29" i="3"/>
  <c r="A18" i="3"/>
  <c r="A17" i="3" l="1"/>
  <c r="A16" i="3"/>
  <c r="A15" i="3"/>
  <c r="A14" i="3" l="1"/>
  <c r="A13" i="3"/>
  <c r="A3" i="3"/>
</calcChain>
</file>

<file path=xl/sharedStrings.xml><?xml version="1.0" encoding="utf-8"?>
<sst xmlns="http://schemas.openxmlformats.org/spreadsheetml/2006/main" count="490" uniqueCount="249">
  <si>
    <t>Overdue</t>
  </si>
  <si>
    <t>Projekta Nr.</t>
  </si>
  <si>
    <t>Projekta iesniedzējs</t>
  </si>
  <si>
    <t>Saite uz vizītkarti</t>
  </si>
  <si>
    <t>Nr.p.k.</t>
  </si>
  <si>
    <t>Vizītkarte</t>
  </si>
  <si>
    <t>Projekta nosaukums</t>
  </si>
  <si>
    <t>Piezīmes</t>
  </si>
  <si>
    <t>atpakaļ uz apstiprināto pieteikumu sarakstu</t>
  </si>
  <si>
    <t>Sadarbības partneris</t>
  </si>
  <si>
    <t>n/a</t>
  </si>
  <si>
    <t>1.</t>
  </si>
  <si>
    <t>2.</t>
  </si>
  <si>
    <t>3.</t>
  </si>
  <si>
    <t>4.</t>
  </si>
  <si>
    <t>5.</t>
  </si>
  <si>
    <t>6.</t>
  </si>
  <si>
    <t>8.</t>
  </si>
  <si>
    <t>9.</t>
  </si>
  <si>
    <t>10.</t>
  </si>
  <si>
    <t>11.</t>
  </si>
  <si>
    <t>12.</t>
  </si>
  <si>
    <t>13.</t>
  </si>
  <si>
    <t>14.</t>
  </si>
  <si>
    <t>Kolonna1</t>
  </si>
  <si>
    <t>15.</t>
  </si>
  <si>
    <t>16.</t>
  </si>
  <si>
    <t>17.</t>
  </si>
  <si>
    <t>18.</t>
  </si>
  <si>
    <t>19.</t>
  </si>
  <si>
    <t>20.</t>
  </si>
  <si>
    <t>21.</t>
  </si>
  <si>
    <t>22.</t>
  </si>
  <si>
    <t>23.</t>
  </si>
  <si>
    <t>24.</t>
  </si>
  <si>
    <t>25.</t>
  </si>
  <si>
    <t>26.</t>
  </si>
  <si>
    <t>Projekta iesniedzēja juridiskā adrese</t>
  </si>
  <si>
    <t>27.</t>
  </si>
  <si>
    <t>28.</t>
  </si>
  <si>
    <t>29.</t>
  </si>
  <si>
    <t>30.</t>
  </si>
  <si>
    <t>31.</t>
  </si>
  <si>
    <t>32.</t>
  </si>
  <si>
    <t>33.</t>
  </si>
  <si>
    <t>34.</t>
  </si>
  <si>
    <t>35.</t>
  </si>
  <si>
    <t>36.</t>
  </si>
  <si>
    <t>37.</t>
  </si>
  <si>
    <t>38.</t>
  </si>
  <si>
    <t>39.</t>
  </si>
  <si>
    <t>41.</t>
  </si>
  <si>
    <t>Konkurss</t>
  </si>
  <si>
    <t>AS "TV Latvija"</t>
  </si>
  <si>
    <t>SIA "Re MEDIA"</t>
  </si>
  <si>
    <t>AS "LATVIJAS MEDIJI"</t>
  </si>
  <si>
    <t>2024.LV/NMA/4/002</t>
  </si>
  <si>
    <t>24 epizodes podkāstā “Zinātne vai muļķības?”</t>
  </si>
  <si>
    <t>2024.LV/NMA/4/003</t>
  </si>
  <si>
    <t xml:space="preserve">16 epizodes podkāstā "Visas labas" </t>
  </si>
  <si>
    <t>Atbalsts nacionāla mēroga audiovizuāliem elektroniskiem plašsaziņas līdzekļiem</t>
  </si>
  <si>
    <t>2024.LV/NMA/4/005</t>
  </si>
  <si>
    <t xml:space="preserve">Vietvaras 2025 - dzīve pēc novadu reformas </t>
  </si>
  <si>
    <t>2024.LV/NMA/4/006</t>
  </si>
  <si>
    <t>SIA "LETA"</t>
  </si>
  <si>
    <t>"Aiz priekškara"</t>
  </si>
  <si>
    <t>2024.LV/NMA/4/007</t>
  </si>
  <si>
    <t>"Parasports ziņu apritē"</t>
  </si>
  <si>
    <t>2024.LV/NMA/4/008</t>
  </si>
  <si>
    <t>Biedrība "Ascendum"</t>
  </si>
  <si>
    <t>Zīmols "Latvija" (pagaidu nosaukums)</t>
  </si>
  <si>
    <t>2024.LV/NMA/4/009</t>
  </si>
  <si>
    <t>SIA "TVNET GRUPA"</t>
  </si>
  <si>
    <t>"Raganu medības"</t>
  </si>
  <si>
    <t>2024.LV/NMA/4/010</t>
  </si>
  <si>
    <t>Slavens. Talantīgs. Nodzēries</t>
  </si>
  <si>
    <t>2024.LV/NMA/4/014</t>
  </si>
  <si>
    <t>AS "Cits medijs"</t>
  </si>
  <si>
    <t>Ārpolitikas raidieraksts "Ārskats"</t>
  </si>
  <si>
    <t>2024.LV/NMA/1/001</t>
  </si>
  <si>
    <t>SARGI 2</t>
  </si>
  <si>
    <t>2024.LV/NMA/1/002</t>
  </si>
  <si>
    <t>SIA "SHOWTIME MEDIA"</t>
  </si>
  <si>
    <t>No ziedojuma līdz smaidam: Eņģeļi pār Latviju stāsti 2</t>
  </si>
  <si>
    <t>2024.LV/NMA/1/003</t>
  </si>
  <si>
    <t>TRĪS KVARDĀTĀ</t>
  </si>
  <si>
    <t>2024.LV/NMA/1/006</t>
  </si>
  <si>
    <t>SIA All Media Latvia</t>
  </si>
  <si>
    <t>TV raidījumu cikls “Nekā personīga. Faili”</t>
  </si>
  <si>
    <t>2024.LV/NMA/1/007</t>
  </si>
  <si>
    <t>Zilonis studijā</t>
  </si>
  <si>
    <t>2024.LV/NMA/1/009</t>
  </si>
  <si>
    <t>(Bez)maksas sports 2.sezona</t>
  </si>
  <si>
    <t>2024.LV/NMA/1/011</t>
  </si>
  <si>
    <t>RUNA:JAM! 3.sezona</t>
  </si>
  <si>
    <t>2024.LV/NMA/1/013</t>
  </si>
  <si>
    <t>TV 24 ārpolitikas  raidījums "Globuss"</t>
  </si>
  <si>
    <t>2024.LV/NMA/1/015</t>
  </si>
  <si>
    <t>TV raidījums "Tava Darīšana" S03</t>
  </si>
  <si>
    <t>2024.LV/NMA/1/017</t>
  </si>
  <si>
    <t>TV24 projekts "Naudas cena"</t>
  </si>
  <si>
    <t>2024.LV/NMA/1/018</t>
  </si>
  <si>
    <t>Uz līnijas - Dzīvesveids</t>
  </si>
  <si>
    <t>2024.LV/NMA/1/020</t>
  </si>
  <si>
    <t>SIA "CoMedia"</t>
  </si>
  <si>
    <t>ĢIMENES SKOLA</t>
  </si>
  <si>
    <t>2024.LV/NMA/1/022</t>
  </si>
  <si>
    <t>Biedrība "Avantis"</t>
  </si>
  <si>
    <t>CILVĒKS.JPG</t>
  </si>
  <si>
    <t>2024.LV/NMA/1/023</t>
  </si>
  <si>
    <t>ReTV Ziņas</t>
  </si>
  <si>
    <t>2024.LV/NMA/1/024</t>
  </si>
  <si>
    <t>Latvijas stāsti</t>
  </si>
  <si>
    <t>2024.LV/NMA/1/025</t>
  </si>
  <si>
    <t>Cittautiešu dziesmas Latvijai</t>
  </si>
  <si>
    <t>Piešķirtais finansējums</t>
  </si>
  <si>
    <t>Atbalsts nacionāla mēroga audiāliem elektroniskiem plašsaziņas līdzekļiem</t>
  </si>
  <si>
    <t>Atbalsts nacionāla mēroga preses izdevumiem</t>
  </si>
  <si>
    <t>Atbalsts nacionāla mēroga interneta vietnēm</t>
  </si>
  <si>
    <t>2024.LV/NMA/2/005</t>
  </si>
  <si>
    <t xml:space="preserve">UZ STARTA LĪNIJAS </t>
  </si>
  <si>
    <t>2024.LV/NMA/2/006</t>
  </si>
  <si>
    <t>CEĻĀ UZ MĀJĀM</t>
  </si>
  <si>
    <t>2024.LV/NMA/3/001</t>
  </si>
  <si>
    <t>SAVA ENERĢIJA</t>
  </si>
  <si>
    <t>2024.LV/NMA/3/002</t>
  </si>
  <si>
    <t>ATMASKOTS</t>
  </si>
  <si>
    <t>2024.LV/NMA/3/005</t>
  </si>
  <si>
    <t>APDZĪVOTA VIETA</t>
  </si>
  <si>
    <t>2024.LV/NMA/3/006</t>
  </si>
  <si>
    <t>SIA "LIETIŠĶĀS INFORMĀCIJAS DIENESTS"</t>
  </si>
  <si>
    <t>"Vai un kā valstspilsētas stimulē Latvijas ekonomiku"</t>
  </si>
  <si>
    <t>2024.LV/NMA/3/007</t>
  </si>
  <si>
    <t>Sieviete pārmaiņu laikmetā: izaicinājumi un iespējas</t>
  </si>
  <si>
    <t>2024.LV/NMA/3/008</t>
  </si>
  <si>
    <t xml:space="preserve">Pētnieciskā žurnālistika IR </t>
  </si>
  <si>
    <t>2024.LV/NMA/3/009</t>
  </si>
  <si>
    <t>Latvijas uzņēmēju izaugsmes stāsti žurnālā "Ir Nauda"</t>
  </si>
  <si>
    <t>2024.LV/NMA/3/017</t>
  </si>
  <si>
    <t xml:space="preserve">Vai Latvija ir gatava? </t>
  </si>
  <si>
    <t>2024.LV/NMA/3/020</t>
  </si>
  <si>
    <t>Žurnāla Nezināmā Vēsture darbības pāreja no licencētā uz oriģinālsaturu (turpinājums)</t>
  </si>
  <si>
    <t>2024.LV/NMA/3/022</t>
  </si>
  <si>
    <t>Žurnāla Nezināmā KARA Vēsture darbības pāreja no licencētā uz oriģinālsaturu (turpinājums)</t>
  </si>
  <si>
    <t>2024.LV/NMA/4/018</t>
  </si>
  <si>
    <t>Biedrība "Mākslas platforma"</t>
  </si>
  <si>
    <t>Māksla kā barometrs / Arterritory</t>
  </si>
  <si>
    <t>SIA "Video Factory"</t>
  </si>
  <si>
    <t>SIA "JUMP Studio"</t>
  </si>
  <si>
    <t>SIA "4.vara"</t>
  </si>
  <si>
    <t>SIA "Ausma Media"</t>
  </si>
  <si>
    <t>SIA "RADIO SKONTO LV"</t>
  </si>
  <si>
    <t>SIA "Radio TEV"</t>
  </si>
  <si>
    <t>SIA "Žurnāls Santa"</t>
  </si>
  <si>
    <t>SIA "IZDEVNIECĪBA RĪGAS VIĻŅI"</t>
  </si>
  <si>
    <t>SIA "Žurnālu izdevniecība LILITA"</t>
  </si>
  <si>
    <t>AS "DELFI"</t>
  </si>
  <si>
    <t>Atpūtas iela 6 - 8, Bukulti, Garkalnes pag., Ropažu nov., LV-1024</t>
  </si>
  <si>
    <t>Mārupes nov., Babītes pag., Dzilnuciems, "Kļaviņas", LV-2107</t>
  </si>
  <si>
    <t>Mikus iela 5, Rīga, LV-1046</t>
  </si>
  <si>
    <t>Dzelzavas iela 120G, Rīga, LV-1021</t>
  </si>
  <si>
    <t>Rāmuļu iela 21, Rīga, LV-1005</t>
  </si>
  <si>
    <t>Blaumaņa iela 32 - 1A, Rīga, LV-1011</t>
  </si>
  <si>
    <t>Krišjāņa Barona iela 28A - 9, Rīga, LV-1011</t>
  </si>
  <si>
    <t>Brīvības iela 39, Ogre, Ogres nov., LV-5001</t>
  </si>
  <si>
    <t>Blaumaņa iela 38/40 - 1, Rīga, LV-1011</t>
  </si>
  <si>
    <t>Purva iela 12A, Valmiera, Valmieras nov., LV-4201</t>
  </si>
  <si>
    <t>Krišjāņa Valdemāra iela 100, Rīga, LV-1013</t>
  </si>
  <si>
    <t>Tērbatas iela 4, Valmiera, Valmieras nov., LV-4201</t>
  </si>
  <si>
    <t>Toma iela 4, Rīga, LV-1003</t>
  </si>
  <si>
    <t>Graudu iela 68, Rīga, LV-1058</t>
  </si>
  <si>
    <t>Stabu iela 34, Rīga, LV-1011</t>
  </si>
  <si>
    <t>Bruņinieku iela 16 k-2, Rīga, LV-1001</t>
  </si>
  <si>
    <t>Kaļķu iela 15 - 8, Rīga, LV-1050</t>
  </si>
  <si>
    <t>Brīvības iela 85 - 4, Rīga, LV-1001</t>
  </si>
  <si>
    <t>Dēļu iela 4, Rīga, LV-1004</t>
  </si>
  <si>
    <t>Satekles iela 2B, Rīga, LV-1050</t>
  </si>
  <si>
    <t>Jeruzalemes iela 2/4 - 25, Rīga, LV-1010</t>
  </si>
  <si>
    <t>Lāčplēša iela 75A - 16, Rīga, LV-1011</t>
  </si>
  <si>
    <r>
      <rPr>
        <b/>
        <sz val="12"/>
        <color theme="3" tint="-0.24994659260841701"/>
        <rFont val="Georgia"/>
        <family val="1"/>
        <scheme val="minor"/>
      </rPr>
      <t xml:space="preserve">Latvijas valsts budžeta finansētās programmas
 “Atbalsts nacionāla mēroga medijiem sabiedriski nozīmīga satura veidošanai un nacionālās kultūrtelpas stiprināšanai latviešu valodā”
apstiprināto projektu vizītkartes   </t>
    </r>
    <r>
      <rPr>
        <sz val="12"/>
        <color theme="3" tint="-0.24994659260841701"/>
        <rFont val="Times New Roman"/>
        <family val="1"/>
      </rPr>
      <t xml:space="preserve">           </t>
    </r>
  </si>
  <si>
    <t>Raidījums "Sargi 2'' ir projekta pirmās sezonas turpinājums. Kas stāsta par Valsts policijas darba aizkulisēm un noziedzības apkarošanu. Pirmās sezonas akcenti - Narkotikas, pedofilija, kibernoziegumi, zādzības, kabatzagļi, prostitucija.
Dokumentālo raidījumu cikls ir skaudrs un dokumentāls stāsts par valsts drošības struktūras darbinieku dzīvi un problēmām, pildot savus pienākumus. Atalgojuma, kadru kvalifikācijas un nodrošinājuma problēmas. Kāda ir patiesā cīņa no mirkļa, kad rodas noziegums, līdz tā novēršana. Kāda ir Latvijas noziedzības realitātē? Valsts policijas darbības no viņu slēptajām metodēm, kuras rod patiesību, ka mūs Latvijas ‘’brīvība ir darbības vārds’’.
Pēc pirmās sezonas sadarbība ar Policijas speciālajiem dienestiem - pedofilijas, kibernoziegumu, slepkavības un narkotiku apkarošanas nodaļām, ir devušas iespēju vēl tuvāk piekļūt policijas darba neredzamajai pusei. Ciešā sadarbībā ar Policijas vadību - ir iespēja parādīt slepenpolicijas, Alfas, Omegas uc. struktūrvienību reālo darbību, kas iepriekš nav ļauts citiem medijiem vai producentiem. Operāciju plānošana, apkarošana un realizācija kopā - no drošības cilvēku puses pret noziedzību Latvijā, tas ko mēs parādīsim esot blakus.
Mums rūp Latvija un tās nākotne un mūsu pārliecība ir, ka varam parādīt cilvēkus, kas iedvesmos sabiedrību un rosināt skatītāju uz diskusiju - ko es daru, lai sargātu un veidotu savu valsti drošu?
Mērķa auditorija ir katrs Latvijas iedzīvotājs, kurs šaubās par Latvijas policijas dienestu cilvēku godaprātu un profesionālismu. Auditorija, kas netic un apšauba iekšlietu sistēmas ikdienas darbu un, tai pat laikā, arī Latvijas, kā valsts pamatus. Drošība ir pamats ekonomiskajiem un sociālajiem attīstības procesiem. Iepriekš portālā tv3.lv un tvplay.lv netika piedāvāts saturs, kurš tieši ir ieskatījies Latvijas policijas sistēmas kļūdās, panākumos un, galvenais - cilvēkos. Palīdzēt piesaistīt arī mūsu drošības dienestiem jaunos cilvēkus, kuri vēlas redzēt - kā darbojas iekšlietu sistēmas drošības spēki.</t>
  </si>
  <si>
    <t xml:space="preserve">Jau 16 gadus TV3 Group sadarbībā ar Bērnu slimnīcas fondu rīko akciju "Eņģeļi pār Latviju", kuras pamatuzdevums ar ziedojumu palīdzību sniegt atbalstu bērniem ar akūtām vai nedziedināmām slimībām. Katru gadu šāda palīdzība tiek sniegta vairāk kā 300 bērniem, rezultātā daudzi no viņiem iegūst jaunu dzīves kvalitāti. Šie ir cerībām pilni, iedvesmojoši bērnu veiksmes stāsti, kas aizkustina visu Latvijas tautu, mudinot ziedot bērnu ārstēšanai arī nākamajā gadā.
Projekts "No ziedojuma līdz smaidam: Eņģeļi pār Latviju stāsti 2" ir pierādījums tam, ka tautas sniegtais atbalsts var kļūt par izšķiroši svarīgu pienesumu bērna dzīvē. Tā mērķis ir dokumentēt šo bērnu pieredzes stāstus, lai veicinātu Latvijas iedzīvotāju izpratni un informētību par vismazāk aizsargāto mūsu sabiedrības locekļu - bērnu ar īpašām vajadzībām un viņu ģimeņu ikdienu, tā aktualizējot labdarības lomu sociāli iekļaujošas sabiedrības veidošanā. 10 projekta epizodēs raidījuma vadītāja Kristīne Garklāva piedalīsies bērna un ģimenes ikdienā, lai atklātu to dzīvi, kas paveras pēc labdarības akcijas saņemtā atbalsta un atspoguļotu bērnu kvēlāko vēlmju piepildījumu. </t>
  </si>
  <si>
    <t>Vidējai un vecākai skatītāju auditorijai saistošā atklāto sarunu ciklā “Trīs kvadrātā” noskaidrosim, kā kultūras, politikas vai zinātnes joma atklājas trīs paaudžu redzējumā, ieklausoties rakstnieku, mākslinieku, aktieru, režisoru, modes mākslinieku, zinātnieku, politiķu mūziķu u.c. pārdomās par laikmeta ietekmi un vērtībām, gleznainā dabas ainavā – nesamākslotā gaisotnē bez telpiskiem ierobežojumiem – satiekoties unikālām personībām, viena aicinājuma trīs paaudžu pārstāvjiem: talantu ceļa sākumā, jomas atzīta autoritāte un leģenda, kuras vārds komentārus neprasa.</t>
  </si>
  <si>
    <t xml:space="preserve">“Nekā personīga. Faili.” ir 9 analītisku raidījumu cikls, kas meklē kopsakarības un cēloņus notikumiem Latvijas sociālpolitikā, ekonomikā, balstoties raidījuma “Nekā personīga” 17 sezonu garumā krātajos arhīvos. Raidījums pēta Latvijas iekšējo un ārējo drošību, aizsardzību, informatīvās telpas aizsargāšanu, tiesiskumu un izdara secinājumus par valsts attīstības perspektīvām šajās nozarēs. </t>
  </si>
  <si>
    <t>Saskaņā ar Kembridžas skaidrojošo vārdnīcu*, "zilonis istabā" nozīmē acīmredzamu problēmu vai grūtību, par kuru cilvēki nevēlas runāt, taču tās eksistence apgrūtina veselīgu kopā būšanu. Tieši tāpēc TV3 sarunu šovs “Zilonis studijā” diskutē par dažādiem aktuāliem tematiem ar mērķi veicināt sabiedrības toleranci pret viedokļu dažādību kliedējot aizspriedumus un mītus.
TV3 sarunu šovs “Zilonis studijā” ir diskusiju raidījums, studijā piedaloties raidījuma vadītājam jeb moderatoram un 3 - 4 studijas viesiem. Temati skar tādus šobrīd sabiedrībā aktuālus tematus kā dzimuma identitātes maiņa vai atsacīšanās no tās, mobings skolās un darbavietās, sievietes tiesības uz karjeru, psoriāzes un citu apkārtējai sabiedrībai nekaitīgu veselības diagnožu stigmatizācija utt.
*https://dictionary.cambridge.org/dictionary/english/elephant-in-the-room</t>
  </si>
  <si>
    <t>Raidījuma “(Bez)maksas sports” 2. sezona ir 10 diskusiju sērijās veidots raidījums par naudas ietekmi Latvijas sporta dzīvē. Rosināsim diskusiju par Latvijas sporta finansēšanas kārtību un meklēsim risinājumus sporta nozares sakārtošanai, apskatīsim jautājumus par naudas un sporta vides mijiedarbību - bērnu sportošanas izmaksām, treneru atalgojumu, profesionālo sportu, sporta politiku un infrastruktūru. Problēmu jautājumus lūkosim apskatīt nedaudz neierastos veidos, nepieturoties vien pie ierastā diskusijas formāta, bet iesaistot arī raidījuma skatītājus un sporta līdzjutējus. Informatīvajā telpā šobrīd trūkst sabiedriski nozīmīga, informatīvi izglītojoša satura par sportu.</t>
  </si>
  <si>
    <t>Raidījums RUNA:JAM! ir 12 stāstu un diskusiju sērija jauniešiem un visiem pārējiem par mūsdienu lielajiem jautājumiem. RUNA:JAM! veicina kritisko domāšanu un palīdz saprast kā darbojas sabiedrība, sociālie mediji, finanšu mehānismi. Jaunajā sezonā pievērsīsimies dzimumu līdztiesībai, drošībai un privātumam internetā, lūkosim kā samazināt patēriņu, neuzķeroties uz perfektās Instagram dzīves āķa, diskutēsim par patriotismu un valodas nozīmi. Studijā viesosies eksperti un jaunie viedokļu līderi. Tieši jautājumi, personiskas pieredzes un aktuāli temati, kas svarīgi ikvienam.</t>
  </si>
  <si>
    <t>Raidījums “Globuss” ir ārpolitikas diskusiju raidījums, kurā tiek aicināti dažādu jomu speciālisti, kuri komentē notikumus citviet pasaulē, un iepazīstina skatīājus ar nozīmīgo konkrētajā situācijā.
Raidījums mērķis ir informēt skatītājus par notikumiem pasaulē, vispusīgi atspoguļojot informāciju par starptautiskajiem notikumiem, un sniedzot ekspertu vērtējumu, veinlaikus, notikumus apskatot no Latvijas nacionālajām interesēm. Kopumā paredzēts izveidot 30 raidījumus “Globuss”, kā arī nodrošināt raidījuma saturu atspoguļošanu digitālajā vidē .
Mērķauditorija: Sociāli un ekonomiski aktīvi Latvijas iedzīvotāji un valsts piederīgie pasaulē, vecumā no 18 gadiem, kuriem interesē notikumi pasaulē.</t>
  </si>
  <si>
    <t>TV Raidījums “Tava darīšana” ir aicinājums Latvijas cilvēkiem uzsākt savu uzņēmējdarbību, nebaidīties no grūtībām un iedvesmoties no biznesa piemēriem vietējā vidē. Raidījuma vadītāji biznesa stratēģis Jānis Kļaviņš un uzņēmēja, žurnāliste Marta Selecka apceļo Latviju, lai viesotos pie visdažādākajiem uzņēmējiem, lai kopīgi veidotu sarunu par uzņēmumu veidošanu, tā vadīšanu un biznesa ideju realizēšanu, kā arī dalītos grūtībām un izaicinājumiem, kas pieredzēti. Projekts paredzēts visa vecuma cilvēkiem, jo dibināt savu uzņēmumu var jebkurā dzīves posmā.</t>
  </si>
  <si>
    <t>Raidījumu cikls radīts ar mērķi, veidot platformu, lai aktualizētu diskusiju par ekonomikas un finanšu jautājumiem Latvijā, kā arī, lai veicinātu sabiedrības izpratni par ekonomikas procesiem kopumā.
“Naudas cena” ir analītisks raidījums, kurā žurnālists Armands Puče un 2-4 viesi analizē un sabiedrībai skaidro aktuālos ekonomikas procesus un finanšu situāciju valstī, kā arī pasaulē. Raidījumā paredzēta tieša skatītāju iesaiste, nodrošinot iespēju uzdot savus jautājumus par raidījuma tēmu.
Mērķauditorija: sociāli aktīvi Latvijas iedzīvotāji un diasporā dzīvojošie.</t>
  </si>
  <si>
    <t>"Uz līnijas. Dzīvesveids” ir raidījums, kas pievēršas sabiedrības veselībai, aplūkojot, kā medicīna, tehnoloģijas, zinātne un vide savstarpēji mijiedarbojas, lai veidotu veselīgāku sabiedrību. Raidījums, skatītājiem dos iespēju izprast šos svarīgos jautājumus un veicinās plašāku izpratni par to, kā katrs no mums var veicināt veselīgākas sabiedrības veidošanu. Raidījuma unikalitāte ir tā interaktivitāte - iespēja skatītājiem udot jautājumus gan telefonsiksi, gan rakstot uz studijas whatsapp aplikāciju.</t>
  </si>
  <si>
    <t>Kādi ir šobrīd aktuālie jautājumi ģimenēm ar bērniem? To pētīs divu bērnu vecāki – Dace un Jānis Siliņi, uzklausot citu jauno vecāku pieredzi un meklēs atbildes arī uz sev aktuāliem jautājumiem - kā sabalansēt ikdienu ar bērniem, kā atrast un organizēt laiku divatā, kā organizēt atpūtu ar bērniem, kā veltīt laiku tikai sev. Un ne mazāk svarīgi - kā dzīvot šodienas ģeopolitiskajā situācijā, kas mijas ar nestabilitāti un jautājumiem par nākotni. Uz šiem un citiem jautājumiem kopā ar ekspertiem atbildēsim jaunajā 8 TV raidījumu ciklā “Ģimenes skola”.</t>
  </si>
  <si>
    <t>"CILVĒKS.JPG" mērķis ir rast atbildes uz jautājumu "Kā ir būt cilvēkam?", un lauzt sabiedrībā pieņemtos stereotipus, veicinot vienlīdzību un empātiju starp cilvēkiem, starp dažādu dzimumu un interešu grupu pārstāvjiem.
"CILVĒKS.JPG" raidījumā jauniešu vidū populāras personības veic dažādus uzdevumus un izaicinājumus, sākot no praktiskām lietām līdz kultūras vēstures izziņai un nākotnes tehnoloģiju izaicinājumiem.
Raidījums liek izkāpt ārpus sociālo tīklu rāmja un parāda jauniešu vidū populāras personības no ikdienišķas prizmas, kas kopā ar jauniešiem tiecas izzināt cilvēka dabu, vēsturi, atklāt jauno mūsdienu tehnoloģijās, iemācīties praktiskas lietas dzīvei.
Katras epizodes pamatā ir uzdevumi – izaicinājumi, kuros atklājas personības stiprās un vājās puses. Raidījumā tiek atklāts, ka tie ir tādi paši cilvēki kā mēs – ar atšķirīgu pieeju dažādām dzīves situācijām, ar vecmāmiņas padomiem, ar ticējumiem vai interesantiem faktiem. Katrā epizodē piedalās 2 atraktīvas uzlecošās zvaigznes – puisis un meitene. Izaicinājumu un epizodes filmēšanas ieraksts veidots, saglabājot un meklējot pārsteiguma faktoru. Jaunieši izmēģina dažādas prasmes, kuras digitalizācijas un paaudžu maiņas laikā aizmirstas, – kulinārijas gudrības, rokdarbi vai sena priekšmeta atpazīšanu, kā arī tiek izaicināti mūsdienu tehnoloģijās, mākslīgā intelekta, zinātnes uzdevumos. Raidījuma noslēgumā pēc mainīgo uzdevumu izpildes epizodes viesi satiksies gleznošanas uzdevumā. Veidojot pašportretu, raidījuma viesi diskutēs par dzīves atklāsmēm, nopietni nenopietno un savu iekšējo es. "CILVĒKS.JPG" uzdevumu vidū iekļauts arī dažādu latvisko tradīciju pūrs, kas savukārt veicinās latvisko vērtību stiprināšanu auditorijas vidū, tādējādi stiprinot latvisko kultūrtelpu. 
Raidījumam raksturīga dinamiska montāža ar grafikām. Balta cikloramas studija palīdz fokusēt skatītāju uzmanību uz viesiem. Darbību atspoguļošanai izvēlēts kopplāna, tuvplāna, pievienots – virsskata leņķis. Raidījuma apstrādē vizuālais tēls tiks papildināts ar digitāliem objektiem – ierīču izgriezumiem, emocijzīmēm, "gif" –, spilgtām krāsām un atbilstošu mūziku. Aizkadra balsi aizstās paša viesa ierunāts teksts, piemēram, sveiki! mans vārds ir Diona Liepiņa, esmu jaunā dziedātāja un šodien piedalos "CILVĒKS.JPG" izaicinājumā!, papildināts ar viesa profilu. Viesa profils ir iedvesmots no videospēļu stilistikas.
Raidījuma radošo komandu veidos jaunieši vecumā no 16 līdz 25 gadiem. Projekta ideja arī nākusi no pašu jauniešu vidus, atbilstoši auditorijas satura tendencēm un interesēm. Projektu plānots attīstīt</t>
  </si>
  <si>
    <t xml:space="preserve">Projekta mērķis ir nodrošināt kvalitatīva ziņu saturu pieejamību, stiprinot un attīstot ReTV ziņu raidījumus (ReTV Ziņas 15.00, ReTV Ziņas 19.00 un ReTV Ziņas 21.00), lai nodrošinātu valsts informatīvās telpas drošību un iespēju sabiedrībai saņemt daudzpusīgu informāciju, viedokļus un analīzi par aktuālajiem notikumiem Latvijā (īpaši reģionos), ar mērķi veicināt kvalitatīvas ziņu žurnālistikas, ziņu satura un ReTV ilgtspēju.
</t>
  </si>
  <si>
    <t xml:space="preserve">Projekta mērķis ir veidot sabiedriski nozīmīga un informatīvi izglītojoša saturu, kas stiprina valstisko apziņu, piederību Latvijai un sabiedrības saliedētību uz latviešu valodas pamata.
Projekta uzdevums ir dokumentēt šī brīža laika liecības Latvijā, veidojot raidījumu “Latvijas stāsti”.
Raidījums “Latvijas stāsti” kanālā ReTV ir no tā darbības pirmsākumiem un ir sava veida kanālā vizītkarte. Raidījuma koncepcija un formāts attīstījies reizē ar kanālu. 
Raidījumi tiek veidoti gan caur personību prizmu – personstāsti par cilvēkiem, kas devuši būtisku ieguldījumu savas vietas, kopienas, valsts vai nozares un amata attīstībā, gan kā notikumu stāsti, kas būtiski ietekmē dzīvi Latvijas reģionos – tie ir gan stāsti par nozīmīgiem notikumiem, dažādām iniciatīvām,  inovācijām, kas virza reģionu attīstību, gan kultūras kustībām, sabiedrisko līdzdalību u.tml. Saturiskais uzstādījums ir veidot un apkopot Latvijas STĀSTUS, kas sākas reģionos, bet atsaucas kopējā Latvijas izaugsmē. Tie ir Latvijas stāsti par izaugsmi, par veiksmēm un nacionālu domāšanu.  </t>
  </si>
  <si>
    <t>Projekta mērķis ir veicināt dialogu, savstarpēju izpratni un dažādu tautu saliedētību Latvijā, veidojot TV raidījumu, kas atspoguļo to, kas cilvēkiem patīk un kā viņi redz Latviju, kā arī to, kas pašiem latviešiem ir Latvija.
Projektā plānots izveidot 8 raidījumu ciklu, kas tiks pārraidīts kanālā ReTV 2025.gada aprīlī-maijā.</t>
  </si>
  <si>
    <t xml:space="preserve">Raidījums “UZ STARTA LĪNIJAS” padziļināti veidos priekšstatu par bērnu un jauniešu iespējām nodarboties ar dažādiem sporta veidiem Latvijā. Mērķis ir vērst uzmanību, ka katram bērnam un jaunietim ir iespēja piemeklēt savai fiziskajai sagatavotībai un spējam atbilstošāko sporta veidu, galvenokārt veicinot rūpēties par fizisko un mentālo veselību ikdienā. “UZ STARTA LĪNIJAS” raidījumi veidoti kā ceļa karte sporta pasaulē, kurā iespējams uzzināt gan to kā kļūt par profesionāli konkrētajā sportā veidā, gan to, ko tas realitātē prasa no jaunā sportista, viņu vecākiem un treneriem. Ceļa karti par 24 sporta veidiem veidos raidījuma vadītājs, treniņus izmēģinot kopā ar jauniešiem un viņu treneriem. </t>
  </si>
  <si>
    <t>Projekts “CEĻĀ UZ MĀJĀM” veidos praktisku 24 video raidījumu sēriju ciklu par ceļu uz mājām - laiku, kad cilvēki nolemj saviem spēkiem labiekārtot, remontēt vai celt savu mājokli. Raidījuma vadītāji Lauris Zalāns un Madara Kivkucāne katru epizodi veltīs kādam praktiskam uzdevumam, kuru kopā ar profesionālu, sertificētu ekspertu mācīsies paveikt pašu spēkiem. Raidījuma mērķis ir, piedāvājot praktiskas iemaņas, iedvesmot un motivēt sabiedrību, veicinot domāt par dažādu tehnoloģiju izmantošanu, vides ilgtspēju, finanšu pratību, ceļā uz savu mājokli. Tēmas ietver visu no būvniecības pamatprincipiem līdz interjera dizaina risinājumiem, pievēršot uzmanību arī ekoloģiskām un ekonomiskām iespējām. Projekta galvenā auditorija ir cilvēki, kuri plāno vai jau ir iesaistīti sava dzīvokļa vai mājas labiekārtošanā vai būvniecībā, kā arī visi, kuri interesējas par šiem tematiem un vēlas praktiski darboties saviem spēkiem, smeļoties padomus no ekspertiem.</t>
  </si>
  <si>
    <t>Pēc Krievijas sāktā pilna mēroga kara Ukrainā enerģētiskās neatkarības jēdziens ir ieguvis jaunu – daudz reālistiskāku saturu. Enerģētikas sektoram Latvijā un sabiedrībai kopumā ir jārod optimālākais ceļš uz enerģētisko neatkarību, tāpēc projekts “SAVA ENERĢIJA” paredz izstrādāt virkni analītisku un skaidrojošu publikāciju un tās papildinošu video sižetu, kas ļaus meklēt efektīvākos risinājumus enerģētikas sektoram, uzņēmumiem un mājsaimniecībām.</t>
  </si>
  <si>
    <t xml:space="preserve">Projekta mērķis ir apzināt, analizēt un novērst dezinformācijas izplatīšanu, palīdzot mazināt riskus Latvijas valsts un sabiedrības drošībai. Projektā tiks analizēta Krievijas propaganda, tās izmantotie paņēmieni un instrumenti kara laikā, kā arī veikts pašreizējās ietekmes novērtējums. Uzmanība tiks veltīta arī cita veida dezinformācijai, kas parādās mediju telpā un sociālajos tīklos. Projektā tiks veikts mediju telpas monitorings, publicēti dezinformācijas apskati, izpētes raksti un podkāsti.
</t>
  </si>
  <si>
    <t>Projekta mērķis ir izpētīt un atspoguļot Latvijas mazapdzīvoto vietu iedzīvotāju ikdienu, drošību, dzīves kvalitāti un iespējas, kādas tās sniedz salīdzinājumā ar lielajiem centriem. Īpaša uzmanība tiks pievērsta mazapdzīvoto vietu iedzīvotāju iespējām piekļūt pakalpojumiem, sazināties ar vietvaru, kā arī tiks meklēti risinājumi lielākajiem izaicinājumiem. Projekta laikā tiks organizēti braucieni uz mazapdzīvotām vietām, intervēti vietējie iedzīvotāji, veidoti analītiskie raksti un video sižeti.</t>
  </si>
  <si>
    <t xml:space="preserve">Žurnāla Bilance pētniecisku rakstu, video sižetu un paplašinātu analītisko ziņu cikls. Projektā paredzēts pētīt un salīdzināt Latvijas lielāko pilsētu (valstspilsētu) ekonomikas un analizēt to attīstību ietekmējošos faktorus. Publikācijas katru mēnesi tiks veltītas vienas valstspilsētas situācijas padziļinātai izpētei, vērtējot to salīdzinošā kontekstā ar pārējām. Mērķauditorija – komersanti, uzņēmējdarbībā iesaistītie speciālisti, saimnieciskās darbības veicēji, politisko/ekonomisko lēmumu pieņēmēji, kā arī ikviens, kuram interesē un rūp Latvijas svarīgāko urbāno centru attīstība. </t>
  </si>
  <si>
    <t>Žurnālā IEVA tiks veidota problēmrakstu sērija “Sieviete pārmaiņu laikmetā: izaicinājumi un iespējas” pētnieciskās un analītiskās žurnālistikas žanrā. Mērķis ir nodrošināt augstvērtīgas žurnālistikas profesionālajiem kvalitātes, atbildīguma un ētikas standartiem atbilstošu sabiedriski nozīmīga satura veidošanu, kas būtu pieejams plašai auditorijai, galvenokārt sievietēm. Ar raidierakstiem, kas tiks sagatavoti projekta laikā, tiks attīstīta un veicināta pašreizējā medija satura dažādošana, kas ilgtermiņā nodrošinās plašāku sabiedrības grupu sasniegšanu.</t>
  </si>
  <si>
    <t xml:space="preserve">Pētniecisko rakstu sērijā Ir pievēršas sociālām un ekonomiskām tēmām, kas būtiskas Latvijas sabiedrībai pēc diviem nogurdinošiem kara gadiem un dzīves dārdzības pieauguma. Kā nepārmaksāt par zālēm aptiekā un par būvniecības iepirkumiem no nodokļu kases? Kā veicināt dzimstību, kas nokritusies līdz simtgades zemākajam līmenim, kā dzīvē dot otro iespēju neceļos aizgājušiem pusaudžiem un parūpēties par nedziedināmi slimo vai veco cilvēku cieņpilnām mūža beigām? Meklēsim atbildes datos un pieredzē.
</t>
  </si>
  <si>
    <t>Žurnāls Ir Nauda ir visvairāk lasītais biznesa žurnāls Latvijā (Kantar 2023). Projekta mērķis ir sniegt dziļāku ieskatu uzņēmējdarbības norisēs, lai ar iedvesmojošiem piemēriem un vērtīgu analīzi palīdzētu celt Latvijas uzņēmēju kompetenci un vairotu iedzīvotāju uzņēmību un interesi par biznesu. Tiks veidotas rakstu sērijas gan par jauniem, gan pieredzējušie uzņēmumiem, kā arī padziļināti analizētas atsevišķas uzņēmējiem svarīgas tēmas. Projekts arī veicinās vērtīgā satura izplatīšanu digitālajos kanālos.</t>
  </si>
  <si>
    <t>Projekts "Vai Latvija ir gatava?" tiks veidots konstruktīvās žurnālistikas žanrā. Tajā mēs meklēsim atbildi uz jautājumu – Vai Latvijas valsts un sabiedrība ir gatava X stundai?  Projektā mēs mazāk fokusēsimies uz militārajām iespējām, bet gan civilās sabiedrības – pašvaldību, valsts institūciju, mediju, biznesa struktūru u.t.t. sagatavotības un informētības līmeni situācijai, ja Latvijas teritorijā sākas atklāts militārais konflikts. Projektā mēs plānojam īpaši izcet veiksmīgos piemērus, parādīt pilnveidojamās problēmjautājuma puses un iespējams pat rast tām risinājumu.</t>
  </si>
  <si>
    <t>Paredzēts arī turpmāk veidot žurnāla Nezināmā Vēsture saturu no vāka līdz vākam 12 mēnešu periodā, fokusējoties uz aktuālām vēsturiskām tēmām, atklājot maz zināmus vēsturiskus aspektus, atmaskojot propagandas veidotus stereotipus un sagrozītus faktus. Tiks vēl vairāk paplašināts autoru un ilustrēto materiālu avotu loks. Paredzēts papildu darbs pie auditorijas paplašināšanas, tai skaitā no neredzīgo un vājredzīgo, kā arī mazākumtautību valsts iedzīvotāju vidus. Saturs tiks pārpublicēts www.zurnals.lv, ieskaņots audio formātā, un popularizēts sociālajos tīklos.</t>
  </si>
  <si>
    <t>Paredzēts arī turpmāk veidot žurnāla Nezināmā Kara Vēsture saturu no vāka līdz vākam 12 mēnešu periodā, fokusējoties uz aktuālām militārās vēstures tēmām, atklājot maz zināmus tās aspektus, atmaskojot propagandas veidotus stereotipus un sagrozītus faktus. Tiks vēl vairāk paplašināts autoru un ilustratīvo materiālu avotu loks. Paredzēts papildu darbs pie auditorijas paplašināšanas, tai skaitā no neredzīgo un vājredzīgo, kā arī mazākumtautību valsts iedzīvotāju vidus. Saturs tiks pārpublicēts www.zurnals.lv, ieskaņots audio formātā, un popularizēts sociālajos tīklos.</t>
  </si>
  <si>
    <t>No 2024. gada jūnija sākuma līdz 2025. gada maija beigām “Delfi” sagatavos un publicēs podkāsta “Zinātne vai muļķības?” 24 epizodes, kurās sarunās ar zinātniekiem un ekspertiem sabiedrībai saprotamā valodā izskaidros dažādus māņticīgus aizspriedumus un stereotipus. Projekta mērķis ir attīstīt sabiedriski nozīmīga, informatīvi izglītojoša satura veidošanu “Delfi” podkāstu sadaļā un zinātnes satura kanālā “Delfi Campus”, kā arī veicināt auditorijas kritisko domāšanu. Mērķa auditorija ir Latvijas iedzīvotāji, kas interesējas par zinātniskā pasaules uzskatā balstītu pamatojumu dažādiem procesiem un parādībām. Dažas no potenciālajām podkāstu un rakstu tēmām: "Ultrapārstrādātie ēdieni – vai tie ir tik kaitīgi, kā bieži biedē?", "Akupunktūra, osteopātija un citas alternatīvās medicīnas metodes", "Divi litri ūdens un 10tūkstoši soļu dienā, 8 stundas miega diennaktī – cik jēdzīgi ir šie ātrie veselīga dzīvesveida padomi?" un "Dezinformācijas lamatās - vai kritisko domāšanu var iemācīt?".</t>
  </si>
  <si>
    <t>No 2024. gada augusta sākuma līdz 2025. gada marta beigām “Delfi” sagatavos un publicēs jaunas podkāsta “Visas labas” 16 epizodes, kurās trīs pieredzējušas žurnālistes analītiskā, bet atraisīti vieglā sarunā spriedīs par sievietēm aktuāliem tematiem un jautājumiem. Projekta mērķis ir attīstīt sabiedriski nozīmīga, informatīvi izglītojoša satura veidošanu dzimumu līdztiesības tematikā, kā arī ilgtermiņā veicināt auditorijas kritisko domāšanu. Rosināt diskusiju par sievietes lomu Latvijas sabiedrībā - kliedēt mītus un aizspriedumus par sievietēm, viņu spējām, piemērotību dažādiem amatiem un nodarbinātību, veicināt izpratni par feminismu un dzimumu līdztiesību. Kaut Latvija var lepoties ar sievietēm valsts augstākajos amatos, joprojām dzirdam dažādus stereotipus par to, ka sieviete bez stipra vīrieša ir “apaļa nulle”, ka tas vietā drīzāk ir virtuvē, nevis vadošajos amatos, mediju diskusijās par valsts nākotni vai jebkur citur, kur sieviete pati vēlas būt. Līdz ar to ir svarīgi izveidot jaunus mediju formātus, kuros regulāri celt gaismā un analizēt jautājumus, kas tiešā vai netiešā veidā skar vismaz pusi no mūsu sabiedrības.</t>
  </si>
  <si>
    <t>Ar padziļinātu žurnālistu analīzi, cilvēkstāstiem un multimediālu saturu vērtēt novadu reformas augļus pirms gaidāmajām pašvaldību vēlēšanām 2025. gadā un palūkoties uz novadu reformas ieguvumiem un zaudējumiem. Novadu reforma pirms vēlēšanām prognozējami būs aktuāls temats, politiskajām partijām to izmantojot savā aģitācijā. Tāpēc “Delfi” vēlas sagatavot analītisku un uzrunājošu materiālu, izmantojot datu žurnālistiku, analītiku un cilvēkstāstus, kas auditorijai ļautu izvērstāk pašiem domāt, vērtēt un iepazīties ar šīs svarīgās reformas rezultātiem, pašreizējo stāvokli un nākotnes perspektīvām.</t>
  </si>
  <si>
    <t>Izmantojot aģentūras LETA unikālās, mākslīgajā intelektā balstītās, informācijas apstrādes sistēmas un iesaistot pieredzējušu žurnālistus, tiek veidots iknedēļas apskats “Aiz priekškara”, kas informatīvi analītiskā žanrā vēsta par agresorvalsts Krievijas propagandas metodēm un valdošajiem naratīviem. Aizliegtajos Kremļa kanālos izplatītā informācija aizvien tiek dažādos veidos pārstrādāta un replicēta sociālajos medijos un citur, tāpēc apskats ļauj iedzīvotājiem Krievijas izmantotās metodes identificēt ikdienas informācijas plūsmā, kas īpaši svarīgi ir vēlēšanu gadā.</t>
  </si>
  <si>
    <t>Projekta mērķis ir radīt un ikdienā sporta ziņu apritē izplatīt ziņas par sportu cilvēkiem ar invaliditāti. LETA veido saturu, kas atbilst mediju klientu vajadzībām, tādēļ sporta ziņās dominē profesionālais sports. Projekta gaitā ziņās pievērsīsim adekvātu uzmanību arī parasportam, par to ziņojot ikdienā un iedvesmojot sportot cilvēkus ar invaliditāti. Informēsim par parasportistu panākumiem un citām aktualitātēm sabiedrību, bet visupirms jau mūsu ietekmīgāko ikdienas auditoriju – Latvijas medijus.</t>
  </si>
  <si>
    <t>Kā pierāda Ukrainas piemērs, draudīgā ģeopolitiskā situācijā būtisks ir spēcīgs valsts tēls un zīmols, ko tā rāda pasaulei un caur kuru domā pati par sevi. Šajā rakstu, podkāstu un diskusijas sērijā analizēsim Latvijas tēlu šobrīd un nesenā pagātnē. Cik pārdomāti veidots un kāds ir Latvijas zīmols? Kas un kā to veido (institūcijas un komponentes)? Ko cittautiešiem un sadarbības partneriem vēsta valsts tēls? Kā šis zīmols ietekmē mūsu domāšanu par sevi? Kādam tam vajadzētu būt? Projekta mērķauditorija ir visi ekonomiski aktīvie Latvijas iedzīvotāji.</t>
  </si>
  <si>
    <t>Projekta “Raganu medības. 2. sezona” pamatideja ir pievērst uzmanību un sniegt izglītojošu informāciju populārzinātniskā veidā par “ezotēriskajiem biznesiem” – gaišreģiem, zīlniekiem, ekstrasensiem interneta vidē, kas Latvijā zeļ un plaukst. Projekta ietvaros taps sešas dokumentālas īsfilmas, kā arī intervijas.</t>
  </si>
  <si>
    <t>Portāla TVNET projekts “Slavens. Talantīgs. Nodzēries” paredz veidot video stāstus, kas atklāj sešu cilvēku pieredzi cīņā ar pārmērīgu alkohola lietošanu. Lai piesaistītu jauniešu auditoriju, tiks uzrunātas sabiedrībā zināmas personības no dažādām darbības sfērām.</t>
  </si>
  <si>
    <t>Iknedēļas analītiskais raidieraksts Ārskats apskata svarīgākos notikumus pasaulē un sniedz padziļinātu ieskatu kādā svarīgā notikumā vai procesā, kurš tonedēļ pelnījis sevišķu uzmanību. Pieejams digitālos formātos — podkāstu platformās, sociālajos tīklos Facebook, Twitter, Instagram un vietnē Ir.lv. Raidījumu veido Ir komentētāji Pauls Raudseps un Aivars Ozoliņš, kā arī Kembridžas universitātes doktorants un ārpolitikas eksperts Tomass Pildegovičs.</t>
  </si>
  <si>
    <t>Lielformāta analītisko tekstu &amp; tiešsaistes diskusiju cikls “Māksla kā barometrs” vērsts uz mākslu kā sabiedrības saliedētības, empātijas un vienlaikus mentālās veselības spēcinošu instrumentu un mākslas kā iekļaujošas telpas analīzi – tās uzdevumiem, mērķiem, problēmām &amp; to risinājuma meklējumiem. Māksla kā platforma, kas piedāvā bieži vien negaidītu skatpunktu, vedinot domāt radoši, savstarpēji sadarboties un, tādējādi, arī veicinot katra indivīda radošumu un dialogu pašam ar sevi &amp; sabiedrību.</t>
  </si>
  <si>
    <t>40.</t>
  </si>
  <si>
    <t xml:space="preserve">7. </t>
  </si>
  <si>
    <t>2024.LV/NMA/1/010</t>
  </si>
  <si>
    <t>Ģertrūdes iela 4 - 10, Rīga, LV-1010</t>
  </si>
  <si>
    <t>SIA "Mistrus Media"</t>
  </si>
  <si>
    <t>"Raidījumu cikla ar darba nosaukumu  "Lauka pētījums"  izveide"</t>
  </si>
  <si>
    <t>2024.LV/NMA/1/012</t>
  </si>
  <si>
    <t>SIA "Amber Sound"</t>
  </si>
  <si>
    <t>Raidījumu cikls “8 veidi, kā piemuļķot PSRS”</t>
  </si>
  <si>
    <t>Bebru iela 5, Garupe, Carnikavas pag., Ādažu nov., LV-2163</t>
  </si>
  <si>
    <t>2024.LV/NMA/3/003</t>
  </si>
  <si>
    <t>Diskusiju un problēmrakstu cikls  GANDRĪZ PRATINĀŠANA</t>
  </si>
  <si>
    <t>2024.LV/NMA/3/018</t>
  </si>
  <si>
    <t>Mūsējie</t>
  </si>
  <si>
    <t>2024.LV/NMA/4/015</t>
  </si>
  <si>
    <t>Patiesība par meliem</t>
  </si>
  <si>
    <t>42.</t>
  </si>
  <si>
    <t xml:space="preserve">Projekta mērķis ir radīt piecu pētniecisku raidījumu ciklu, kur tiek fiksētas un atspoguļotas mazāk zināmas Latvijas vietas ārpusnieka skatījumā, veidojot šo vietu, cilvēku un laikmeta dokumentēšanu, izmantojot sociālajā antropoloģijā populāro “baltās lapas” pētniecības metodi mūsdienīgas žurnālistikas formātā, kas papildināts ar stapžanrisku pieeju, izmantojot  stāstniecības un teātra režijas elementus. </t>
  </si>
  <si>
    <t xml:space="preserve">Sešos raidījumos "6 veidi, kā piemuļķot PSRS," tiks stāstīts par cilvēkiem, kuri pretojās padomju varai, saglabājot savas vērtības, ticību Latvijas valstij un brīvībai. Pretestības formas ir dažādas: kāds režīmu mānīja ar viltu, cits – pretojās atklāti, daudzi par padomju režīmu smējās, tā visi kopā, drupinot netaisnīgo varu. Varoņus pētīs Latvijā pazīstami aktieri un
aktrises, kuri, gatavojoties lomai, šo tvers caur sava tēla un dzīves pieredzes prizmu.
Tiešā mērķa auditorija ir Latvijā dzīvojoši latvieši un cittautieši, kas runā latviešu valodā, ir ekonomiski un sociāli aktīvi, vecumā grupā no 18 uz augšu.
</t>
  </si>
  <si>
    <t>Projekts “Mūsējie” pievērš uzmanību sabiedrības grupām, kuras pēc atsevišķām pazīmēm neiekļaujas kopējā diskursā. Tie ir cilvēki ar īpašām vajadzībām, īpašu sociālo statusu, vai no vairākuma atšķirīgu uzvedības modeli. Projekta mērķi ir pievērst uzmanību un iepazīstināt sabiedrību ar šiem cilvēkiem, kā arī izcelt un risināt problēmas, ar kurām viņi sastopas, veicinot sabiedrības izpratni un paaugstinot toleranci pret citādo. Projekts “Mūsējie” tiek realizēts jau vairākus gadus un katrā “sezonā” mēs pievēršam īpašu uzmanību kādai konkrētai sabiedrības grupai, vienlaikus turpinot iepriekš iesāktās tēmas. Mēs esam pārliecināti, ka būtiska daļa sabiedrības fobiju ir saistītas ar bailēm no nezināmā un tā iepazīšana veicina integrācijas procesus un saliedētību. Šoreiz mūsu fokusā cilvēki, kas nav spējīgi paši par sevi parūpēties un viņu tuvinieki, kas šo funkciju pilda. Tā ir būtiska sabiedrības grupa, kurā ietilpst, piemēram, veci un nespējīgi cilvēki, tātad aprakstītās problēmsituācijas un to risinājumi var skart ikvienu. Tāpat turpināsim stāstīt par bēgļu situāciju Latvijā, kā arī iepazīstināsim ar cilvēkiem, kas Latvijā atraduši savu otro dzimteni.</t>
  </si>
  <si>
    <t xml:space="preserve">Mūsu projekta mērķi.
(1)  Veicināt sabiedrības izpratni par hibrīdkara apdraudējumiem un to nopietnību;
(2)  Uzlabot sabiedrības informatīvo higiēnu;
(3)  Mazināt dezinformācijas ietekmi Latvijas informatīvajā telpā
(4)  Radīt auditorijai iespēju analizēt pieejamos materiālus (viedo, foto, rakstus) medijos un sociālajos tīklos, lai mazinātu melu izplatību un dalīšanos ar to, tādā veidā kropļojos mediju telpu un sabiedrības izpratni par svarīgiem notikumiem.
Veicināt medijpratību un kritisko domāšanu. Aicināt auditoriju pārbaudīt saturu un informāciju, kuru ikdienā patērē un ar kuru dalās publiski vai draugu lokā. </t>
  </si>
  <si>
    <t>Žurnālā KLUBS tiks veidots turpinājums diskusiju un problēmrakstu ciklam Gandrīz pratināšana. Sabiedriski nozīmīgu politisku tēmu padziļināta analīze diskusiju un problēmrakstu formā. Attīstot līdzšinējo projekta “Diskusiju un problēmrakstu cikla Gandrīz pratināšana” saturu, tēmas tiks aplūkotas ne tikai valsts kontekstā, bet arī – kā attiecīgā problēma izskatās Eiropas dimensijā. Ar videointervijām un raidierakstiem, kas tiks sagatavoti projekta laikā, tiks attīstīta un veicināta pašreizējā medija satura dažādošana, kas ilgtermiņā nodrošinās plašāku sabiedrības grupu sasniegšanu. Satura sagatavošanā tiks veikta sabiedrības iesaiste.</t>
  </si>
  <si>
    <t>43.</t>
  </si>
  <si>
    <t>SIA “Re MEDIA”</t>
  </si>
  <si>
    <t>SIA “RED DOT MEDIA”</t>
  </si>
  <si>
    <t xml:space="preserve">SIA “Latvijas Mobilais Telefons” </t>
  </si>
  <si>
    <t>SIA “Latvijas Mobilais Telefons”</t>
  </si>
  <si>
    <t>SIA “Helio Media”</t>
  </si>
  <si>
    <t>SIA “Tet”</t>
  </si>
  <si>
    <t>SIA “TVNET GRUPA”</t>
  </si>
  <si>
    <t>APSTIPRINĀTO LĪGUMU KOPSAVILKUMS
Latvijas valsts budžeta finansētajā programmā “Atbalsts nacionāla mēroga medijiem sabiedriski nozīmīga satura veidošanai un nacionālās kultūrtelpas stiprināšanai latviešu valodā”, 2024.LV/NMA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</si>
</sst>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lt;=9999999]###\-####;\(###\)\ ###\-####"/>
    <numFmt numFmtId="165" formatCode="&quot;Overdue&quot;;&quot;&quot;;&quot;&quot;"/>
  </numFmts>
  <fonts count="2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8"/>
      <name val="Georgia"/>
      <family val="2"/>
      <scheme val="minor"/>
    </font>
    <font>
      <sz val="8"/>
      <color theme="3" tint="-0.24994659260841701"/>
      <name val="Georgia"/>
      <family val="1"/>
      <charset val="186"/>
      <scheme val="minor"/>
    </font>
    <font>
      <sz val="12"/>
      <color theme="3" tint="-0.24994659260841701"/>
      <name val="Georgia"/>
      <family val="1"/>
      <scheme val="minor"/>
    </font>
    <font>
      <b/>
      <sz val="12"/>
      <color theme="3" tint="-0.24994659260841701"/>
      <name val="Georgia"/>
      <family val="1"/>
      <scheme val="minor"/>
    </font>
    <font>
      <sz val="12"/>
      <color theme="3" tint="-0.24994659260841701"/>
      <name val="Times New Roman"/>
      <family val="1"/>
    </font>
    <font>
      <sz val="11"/>
      <color theme="3" tint="-0.24994659260841701"/>
      <name val="Times New Roman"/>
      <family val="1"/>
      <charset val="186"/>
    </font>
    <font>
      <b/>
      <sz val="14"/>
      <color theme="3" tint="-0.24994659260841701"/>
      <name val="Times New Roman"/>
      <family val="1"/>
      <charset val="186"/>
    </font>
    <font>
      <sz val="11"/>
      <color theme="0"/>
      <name val="Times New Roman"/>
      <family val="1"/>
      <charset val="186"/>
    </font>
    <font>
      <sz val="11"/>
      <color theme="1"/>
      <name val="Times New Roman"/>
      <family val="1"/>
      <charset val="186"/>
    </font>
    <font>
      <b/>
      <sz val="12"/>
      <color theme="3" tint="-0.24994659260841701"/>
      <name val="Times New Roman"/>
      <family val="1"/>
      <charset val="186"/>
    </font>
    <font>
      <sz val="10"/>
      <color theme="3" tint="-0.24994659260841701"/>
      <name val="Times New Roman"/>
      <family val="1"/>
      <charset val="186"/>
    </font>
    <font>
      <u/>
      <sz val="11"/>
      <color theme="3" tint="-0.24994659260841701"/>
      <name val="Georgia"/>
      <family val="2"/>
      <scheme val="minor"/>
    </font>
    <font>
      <sz val="11"/>
      <name val="Times New Roman"/>
      <family val="1"/>
      <charset val="186"/>
    </font>
    <font>
      <sz val="11"/>
      <color theme="3" tint="-0.24994659260841701"/>
      <name val="Georgia"/>
      <family val="1"/>
      <charset val="186"/>
      <scheme val="minor"/>
    </font>
    <font>
      <sz val="10"/>
      <color theme="1"/>
      <name val="Georgia"/>
      <family val="1"/>
      <charset val="186"/>
      <scheme val="minor"/>
    </font>
    <font>
      <sz val="11"/>
      <name val="Georgia"/>
      <family val="2"/>
      <scheme val="minor"/>
    </font>
    <font>
      <sz val="10"/>
      <name val="Times New Roman"/>
      <family val="1"/>
      <charset val="186"/>
    </font>
  </fonts>
  <fills count="7">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8F33C7"/>
        <bgColor indexed="64"/>
      </patternFill>
    </fill>
    <fill>
      <patternFill patternType="solid">
        <fgColor theme="0"/>
        <bgColor indexed="64"/>
      </patternFill>
    </fill>
    <fill>
      <patternFill patternType="solid">
        <fgColor rgb="FF772AA6"/>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59">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2" fontId="0" fillId="0" borderId="0" xfId="11" applyNumberFormat="1" applyFont="1">
      <alignment horizontal="left" vertical="center" wrapText="1" indent="1"/>
    </xf>
    <xf numFmtId="1" fontId="10" fillId="0" borderId="0" xfId="11" applyNumberFormat="1" applyFont="1">
      <alignment horizontal="left" vertical="center" wrapText="1" indent="1"/>
    </xf>
    <xf numFmtId="0" fontId="11" fillId="0" borderId="0" xfId="1" applyFont="1" applyAlignment="1">
      <alignment horizontal="left" vertical="center" wrapText="1" indent="1"/>
    </xf>
    <xf numFmtId="1" fontId="10" fillId="0" borderId="0" xfId="11" applyNumberFormat="1" applyFont="1" applyFill="1">
      <alignment horizontal="left" vertical="center" wrapText="1" indent="1"/>
    </xf>
    <xf numFmtId="165" fontId="7" fillId="0" borderId="0" xfId="11" applyBorder="1">
      <alignment horizontal="left" vertical="center" wrapText="1" indent="1"/>
    </xf>
    <xf numFmtId="1" fontId="10" fillId="0" borderId="6" xfId="11" applyNumberFormat="1" applyFont="1" applyBorder="1">
      <alignment horizontal="left" vertical="center" wrapText="1" indent="1"/>
    </xf>
    <xf numFmtId="0" fontId="9" fillId="0" borderId="0" xfId="1" applyFont="1" applyFill="1" applyBorder="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13" fillId="0" borderId="6" xfId="0" applyFont="1" applyBorder="1" applyAlignment="1">
      <alignment horizontal="justify" vertical="center" wrapText="1"/>
    </xf>
    <xf numFmtId="0" fontId="13" fillId="0" borderId="0" xfId="0" applyFont="1" applyAlignment="1">
      <alignment horizontal="justify" vertical="center" wrapText="1"/>
    </xf>
    <xf numFmtId="0" fontId="17" fillId="0" borderId="0" xfId="0" applyFont="1">
      <alignment horizontal="left" vertical="center" wrapText="1" indent="1"/>
    </xf>
    <xf numFmtId="0" fontId="17" fillId="0" borderId="0" xfId="0" applyFont="1" applyAlignment="1">
      <alignment horizontal="center" vertical="center" wrapText="1"/>
    </xf>
    <xf numFmtId="165" fontId="19" fillId="0" borderId="0" xfId="11" applyFont="1" applyAlignment="1">
      <alignment horizontal="left" vertical="center" wrapText="1"/>
    </xf>
    <xf numFmtId="0" fontId="17" fillId="0" borderId="0" xfId="0" applyFont="1" applyAlignment="1">
      <alignment horizontal="left" vertical="center" wrapText="1"/>
    </xf>
    <xf numFmtId="165" fontId="17" fillId="0" borderId="0" xfId="11" applyFont="1" applyAlignment="1">
      <alignment horizontal="left" vertical="center" wrapText="1"/>
    </xf>
    <xf numFmtId="2" fontId="19" fillId="0" borderId="0" xfId="11" applyNumberFormat="1" applyFont="1" applyAlignment="1">
      <alignment horizontal="left" vertical="center" wrapText="1"/>
    </xf>
    <xf numFmtId="165" fontId="19" fillId="0" borderId="0" xfId="11" applyFont="1" applyBorder="1" applyAlignment="1">
      <alignment horizontal="left" vertical="center" wrapText="1"/>
    </xf>
    <xf numFmtId="165" fontId="17" fillId="0" borderId="0" xfId="11" applyFont="1" applyFill="1" applyAlignment="1">
      <alignment horizontal="center" vertical="center" wrapText="1"/>
    </xf>
    <xf numFmtId="0" fontId="11" fillId="0" borderId="0" xfId="1" applyFont="1" applyFill="1" applyAlignment="1">
      <alignment horizontal="left" vertical="center" wrapText="1" indent="1"/>
    </xf>
    <xf numFmtId="3" fontId="17" fillId="0" borderId="0" xfId="0" applyNumberFormat="1" applyFont="1" applyAlignment="1">
      <alignment horizontal="left" vertical="center" wrapText="1"/>
    </xf>
    <xf numFmtId="3" fontId="17" fillId="0" borderId="0" xfId="0" applyNumberFormat="1" applyFont="1">
      <alignment horizontal="left" vertical="center" wrapText="1" inden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4" xfId="0" applyFont="1" applyBorder="1" applyAlignment="1">
      <alignment horizontal="left" vertical="center" wrapText="1"/>
    </xf>
    <xf numFmtId="0" fontId="17" fillId="0" borderId="4" xfId="0" applyFont="1" applyBorder="1" applyAlignment="1">
      <alignment horizontal="left" vertical="center" wrapText="1"/>
    </xf>
    <xf numFmtId="0" fontId="20" fillId="0" borderId="4" xfId="0" applyFont="1" applyBorder="1" applyAlignment="1">
      <alignment vertical="center" wrapText="1"/>
    </xf>
    <xf numFmtId="4" fontId="17" fillId="0" borderId="0" xfId="0" applyNumberFormat="1" applyFont="1" applyAlignment="1">
      <alignment horizontal="left" vertical="center" wrapText="1"/>
    </xf>
    <xf numFmtId="4" fontId="17" fillId="0" borderId="0" xfId="0" applyNumberFormat="1" applyFont="1">
      <alignment horizontal="left" vertical="center" wrapText="1" indent="1"/>
    </xf>
    <xf numFmtId="10" fontId="17" fillId="0" borderId="0" xfId="12" applyNumberFormat="1" applyFont="1" applyAlignment="1">
      <alignment horizontal="left" vertical="center" wrapText="1" indent="1"/>
    </xf>
    <xf numFmtId="0" fontId="0" fillId="4" borderId="0" xfId="0" applyFill="1">
      <alignment horizontal="left" vertical="center" wrapText="1" indent="1"/>
    </xf>
    <xf numFmtId="0" fontId="8" fillId="4" borderId="3" xfId="0" applyFont="1" applyFill="1" applyBorder="1" applyAlignment="1">
      <alignment horizontal="center" vertical="center" wrapText="1"/>
    </xf>
    <xf numFmtId="44" fontId="17" fillId="0" borderId="0" xfId="8" applyNumberFormat="1" applyFont="1" applyFill="1" applyAlignment="1">
      <alignment horizontal="center" vertical="center" wrapText="1"/>
    </xf>
    <xf numFmtId="44" fontId="17" fillId="0" borderId="0" xfId="0" applyNumberFormat="1" applyFont="1" applyAlignment="1">
      <alignment horizontal="center" vertical="center" wrapText="1"/>
    </xf>
    <xf numFmtId="44" fontId="17" fillId="0" borderId="0" xfId="8" applyNumberFormat="1" applyFont="1" applyFill="1" applyAlignment="1">
      <alignment horizontal="right" vertical="center" wrapText="1"/>
    </xf>
    <xf numFmtId="44" fontId="17" fillId="0" borderId="0" xfId="0" applyNumberFormat="1" applyFont="1" applyAlignment="1">
      <alignment horizontal="right" vertical="center" wrapText="1"/>
    </xf>
    <xf numFmtId="0" fontId="22" fillId="0" borderId="0" xfId="0" applyFont="1">
      <alignment horizontal="left" vertical="center" wrapText="1" indent="1"/>
    </xf>
    <xf numFmtId="44" fontId="17" fillId="0" borderId="0" xfId="8" applyNumberFormat="1"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3" xfId="0"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0" fontId="23" fillId="0" borderId="0" xfId="1" applyFont="1" applyFill="1" applyBorder="1" applyAlignment="1">
      <alignment horizontal="center" vertical="center" wrapText="1"/>
    </xf>
    <xf numFmtId="165" fontId="24" fillId="0" borderId="0" xfId="11" applyFont="1" applyFill="1" applyAlignment="1">
      <alignment horizontal="center" vertical="center" wrapText="1"/>
    </xf>
    <xf numFmtId="0" fontId="13" fillId="0" borderId="0" xfId="0" applyFont="1" applyAlignment="1">
      <alignment horizontal="left" vertical="center" wrapText="1"/>
    </xf>
    <xf numFmtId="0" fontId="25" fillId="0" borderId="0" xfId="0" applyFont="1" applyAlignment="1">
      <alignment horizontal="left" vertical="center" wrapText="1"/>
    </xf>
    <xf numFmtId="1" fontId="26" fillId="0" borderId="5" xfId="0" applyNumberFormat="1" applyFont="1" applyBorder="1" applyAlignment="1">
      <alignment horizontal="left" vertical="center" wrapText="1"/>
    </xf>
    <xf numFmtId="0" fontId="25" fillId="0" borderId="0" xfId="0" applyFont="1">
      <alignment horizontal="left" vertical="center" wrapText="1" indent="1"/>
    </xf>
    <xf numFmtId="0" fontId="27" fillId="5" borderId="0" xfId="0" applyFont="1" applyFill="1">
      <alignment horizontal="left" vertical="center" wrapText="1" indent="1"/>
    </xf>
    <xf numFmtId="44" fontId="20" fillId="5" borderId="5" xfId="0" applyNumberFormat="1" applyFont="1" applyFill="1" applyBorder="1" applyAlignment="1">
      <alignment vertical="center"/>
    </xf>
    <xf numFmtId="0" fontId="23" fillId="0" borderId="3" xfId="1" applyNumberFormat="1" applyFont="1" applyFill="1" applyBorder="1" applyAlignment="1">
      <alignment horizontal="center" vertical="center" wrapText="1"/>
    </xf>
    <xf numFmtId="0" fontId="18" fillId="0" borderId="0" xfId="7" applyFont="1" applyBorder="1" applyAlignment="1">
      <alignment horizontal="center" vertical="center" wrapText="1"/>
    </xf>
    <xf numFmtId="0" fontId="14" fillId="0" borderId="2" xfId="7" applyFont="1" applyAlignment="1">
      <alignment horizontal="center" vertical="center" wrapText="1"/>
    </xf>
    <xf numFmtId="0" fontId="16" fillId="0" borderId="2" xfId="7" applyFont="1" applyAlignment="1">
      <alignment horizontal="center" vertical="center" wrapText="1"/>
    </xf>
    <xf numFmtId="0" fontId="28"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cellXfs>
  <cellStyles count="13">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cent" xfId="12" builtinId="5"/>
    <cellStyle name="Phone" xfId="8" xr:uid="{00000000-0005-0000-0000-00000A000000}"/>
    <cellStyle name="Title" xfId="7" builtinId="15" customBuiltin="1"/>
  </cellStyles>
  <dxfs count="54">
    <dxf>
      <font>
        <strike val="0"/>
        <outline val="0"/>
        <shadow val="0"/>
        <u val="none"/>
        <vertAlign val="baseline"/>
        <sz val="11"/>
        <color theme="3" tint="-0.24994659260841701"/>
        <name val="Times New Roman"/>
        <family val="1"/>
        <charset val="186"/>
        <scheme val="none"/>
      </font>
      <numFmt numFmtId="34" formatCode="_-* #,##0.00\ &quot;€&quot;_-;\-* #,##0.00\ &quot;€&quot;_-;_-* &quot;-&quot;??\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1"/>
        <name val="Georgia"/>
        <family val="1"/>
        <charset val="186"/>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ertAlign val="baseline"/>
        <sz val="11"/>
        <color theme="3" tint="-0.24994659260841701"/>
        <name val="Georgia"/>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Times New Roman"/>
        <family val="1"/>
        <charset val="186"/>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charset val="186"/>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53"/>
      <tableStyleElement type="headerRow" dxfId="52"/>
      <tableStyleElement type="firstColumn" dxfId="51"/>
      <tableStyleElement type="firstHeaderCell" dxfId="50"/>
    </tableStyle>
  </tableStyles>
  <colors>
    <mruColors>
      <color rgb="FF772AA6"/>
      <color rgb="FF895BD3"/>
      <color rgb="FF8F33C7"/>
      <color rgb="FFCC6285"/>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45" totalsRowShown="0" headerRowDxfId="49" dataDxfId="48">
  <autoFilter ref="A2:J45" xr:uid="{00000000-000C-0000-FFFF-FFFF00000000}"/>
  <tableColumns count="10">
    <tableColumn id="8" xr3:uid="{00000000-0010-0000-0000-000008000000}" name="Kolonna1" dataDxfId="47" totalsRowDxfId="46" dataCellStyle="Icon Set"/>
    <tableColumn id="10" xr3:uid="{314BA669-8BD7-47CE-9718-1C91D9DEC066}" name="Nr.p.k." dataDxfId="45" totalsRowDxfId="44" dataCellStyle="Icon Set"/>
    <tableColumn id="1" xr3:uid="{00000000-0010-0000-0000-000001000000}" name="Projekta Nr." dataDxfId="43" totalsRowDxfId="42"/>
    <tableColumn id="3" xr3:uid="{00000000-0010-0000-0000-000003000000}" name="Projekta iesniedzējs" dataDxfId="41" totalsRowDxfId="40"/>
    <tableColumn id="5" xr3:uid="{1E8F3656-7482-45A4-A7F5-85E77FFE4A4E}" name="Projekta nosaukums" dataDxfId="39" totalsRowDxfId="38"/>
    <tableColumn id="9" xr3:uid="{3C3B44CF-92A1-4E70-8898-4B4505B0BF83}" name="Sadarbības partneris" dataDxfId="1" totalsRowDxfId="37"/>
    <tableColumn id="6" xr3:uid="{DB44D103-DFD5-4110-9004-5662DF9238D0}" name="Konkurss" dataDxfId="36" totalsRowDxfId="35"/>
    <tableColumn id="7" xr3:uid="{2CD3965E-76C7-469A-B9E6-04108366E7BE}" name="Projekta iesniedzēja juridiskā adrese" dataDxfId="34" totalsRowDxfId="33"/>
    <tableColumn id="2" xr3:uid="{00000000-0010-0000-0000-000002000000}" name="Piešķirtais finansējums" dataDxfId="0" dataCellStyle="Phone"/>
    <tableColumn id="4" xr3:uid="{00000000-0010-0000-0000-000004000000}" name="Piezīmes" dataDxfId="32" totalsRowDxfId="3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45"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30" dataCellStyle="Icon Set"/>
    <tableColumn id="1" xr3:uid="{7C6548DA-6BDD-4F11-B28E-7E0EE5A7BEB0}" name="Projekta Nr." dataDxfId="29"/>
    <tableColumn id="4" xr3:uid="{0F21CA56-2CDC-4885-84AE-01B3592557FF}" name="Vizītkarte" dataDxfId="2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F33C7"/>
    <pageSetUpPr fitToPage="1"/>
  </sheetPr>
  <dimension ref="A1:M45"/>
  <sheetViews>
    <sheetView showGridLines="0" tabSelected="1" zoomScale="90" zoomScaleNormal="90" workbookViewId="0">
      <pane ySplit="2" topLeftCell="A3" activePane="bottomLeft" state="frozen"/>
      <selection pane="bottomLeft" activeCell="I45" sqref="I3:I45"/>
    </sheetView>
  </sheetViews>
  <sheetFormatPr defaultRowHeight="13.8" x14ac:dyDescent="0.25"/>
  <cols>
    <col min="1" max="1" width="1.453125" style="14" customWidth="1"/>
    <col min="2" max="2" width="6.453125" style="15" customWidth="1"/>
    <col min="3" max="3" width="18.36328125" style="14" customWidth="1"/>
    <col min="4" max="4" width="21.54296875" style="14" customWidth="1"/>
    <col min="5" max="5" width="20.7265625" style="14" customWidth="1"/>
    <col min="6" max="6" width="22.81640625" style="14" customWidth="1"/>
    <col min="7" max="7" width="30.1796875" style="14" customWidth="1"/>
    <col min="8" max="8" width="26.6328125" style="14" customWidth="1"/>
    <col min="9" max="9" width="16.81640625" style="14" customWidth="1"/>
    <col min="10" max="10" width="18.26953125" style="39" customWidth="1"/>
    <col min="11" max="11" width="8.7265625" style="14"/>
    <col min="12" max="12" width="16.08984375" style="14" customWidth="1"/>
    <col min="13" max="13" width="12.1796875" style="32" customWidth="1"/>
    <col min="14" max="16384" width="8.7265625" style="14"/>
  </cols>
  <sheetData>
    <row r="1" spans="1:13" ht="73.2" customHeight="1" x14ac:dyDescent="0.25">
      <c r="A1" s="5" t="s">
        <v>8</v>
      </c>
      <c r="B1"/>
      <c r="C1" s="53" t="s">
        <v>248</v>
      </c>
      <c r="D1" s="53"/>
      <c r="E1" s="53"/>
      <c r="F1" s="53"/>
      <c r="G1" s="53"/>
      <c r="H1" s="53"/>
      <c r="I1" s="53"/>
      <c r="J1" s="53"/>
    </row>
    <row r="2" spans="1:13" ht="57.6" customHeight="1" x14ac:dyDescent="0.25">
      <c r="A2" s="14" t="s">
        <v>24</v>
      </c>
      <c r="B2" s="41" t="s">
        <v>4</v>
      </c>
      <c r="C2" s="42" t="s">
        <v>1</v>
      </c>
      <c r="D2" s="42" t="s">
        <v>2</v>
      </c>
      <c r="E2" s="42" t="s">
        <v>6</v>
      </c>
      <c r="F2" s="42" t="s">
        <v>9</v>
      </c>
      <c r="G2" s="42" t="s">
        <v>52</v>
      </c>
      <c r="H2" s="42" t="s">
        <v>37</v>
      </c>
      <c r="I2" s="42" t="s">
        <v>115</v>
      </c>
      <c r="J2" s="42" t="s">
        <v>7</v>
      </c>
    </row>
    <row r="3" spans="1:13" s="17" customFormat="1" ht="54.6" customHeight="1" x14ac:dyDescent="0.25">
      <c r="A3" s="16"/>
      <c r="B3" s="21" t="s">
        <v>11</v>
      </c>
      <c r="C3" s="17" t="s">
        <v>79</v>
      </c>
      <c r="D3" s="25" t="s">
        <v>147</v>
      </c>
      <c r="E3" s="15" t="s">
        <v>80</v>
      </c>
      <c r="F3" s="56" t="s">
        <v>87</v>
      </c>
      <c r="G3" s="15" t="s">
        <v>60</v>
      </c>
      <c r="H3" s="15" t="s">
        <v>157</v>
      </c>
      <c r="I3" s="37">
        <v>26994.9</v>
      </c>
      <c r="J3" s="43" t="s">
        <v>3</v>
      </c>
      <c r="L3" s="30"/>
      <c r="M3" s="32"/>
    </row>
    <row r="4" spans="1:13" s="17" customFormat="1" ht="46.8" customHeight="1" x14ac:dyDescent="0.25">
      <c r="A4" s="16"/>
      <c r="B4" s="21" t="s">
        <v>12</v>
      </c>
      <c r="C4" s="17" t="s">
        <v>81</v>
      </c>
      <c r="D4" s="25" t="s">
        <v>82</v>
      </c>
      <c r="E4" s="15" t="s">
        <v>83</v>
      </c>
      <c r="F4" s="56" t="s">
        <v>87</v>
      </c>
      <c r="G4" s="15" t="s">
        <v>60</v>
      </c>
      <c r="H4" s="15" t="s">
        <v>158</v>
      </c>
      <c r="I4" s="37">
        <v>23026.6</v>
      </c>
      <c r="J4" s="43" t="s">
        <v>3</v>
      </c>
      <c r="L4" s="30"/>
      <c r="M4" s="32"/>
    </row>
    <row r="5" spans="1:13" s="17" customFormat="1" ht="40.799999999999997" customHeight="1" x14ac:dyDescent="0.25">
      <c r="A5" s="16"/>
      <c r="B5" s="21" t="s">
        <v>13</v>
      </c>
      <c r="C5" s="17" t="s">
        <v>84</v>
      </c>
      <c r="D5" s="25" t="s">
        <v>148</v>
      </c>
      <c r="E5" s="15" t="s">
        <v>85</v>
      </c>
      <c r="F5" s="57" t="s">
        <v>241</v>
      </c>
      <c r="G5" s="15" t="s">
        <v>60</v>
      </c>
      <c r="H5" s="15" t="s">
        <v>159</v>
      </c>
      <c r="I5" s="37">
        <v>37099.0099999999</v>
      </c>
      <c r="J5" s="43" t="s">
        <v>3</v>
      </c>
      <c r="L5" s="23"/>
      <c r="M5" s="32"/>
    </row>
    <row r="6" spans="1:13" s="17" customFormat="1" ht="38.4" customHeight="1" x14ac:dyDescent="0.25">
      <c r="A6" s="16"/>
      <c r="B6" s="21" t="s">
        <v>14</v>
      </c>
      <c r="C6" s="17" t="s">
        <v>86</v>
      </c>
      <c r="D6" s="25" t="s">
        <v>87</v>
      </c>
      <c r="E6" s="15" t="s">
        <v>88</v>
      </c>
      <c r="F6" s="57" t="s">
        <v>242</v>
      </c>
      <c r="G6" s="15" t="s">
        <v>60</v>
      </c>
      <c r="H6" s="15" t="s">
        <v>160</v>
      </c>
      <c r="I6" s="37">
        <v>62573.33</v>
      </c>
      <c r="J6" s="43" t="s">
        <v>3</v>
      </c>
      <c r="L6" s="30"/>
      <c r="M6" s="32"/>
    </row>
    <row r="7" spans="1:13" s="17" customFormat="1" ht="39.6" customHeight="1" x14ac:dyDescent="0.25">
      <c r="A7" s="18"/>
      <c r="B7" s="21" t="s">
        <v>15</v>
      </c>
      <c r="C7" s="17" t="s">
        <v>89</v>
      </c>
      <c r="D7" s="17" t="s">
        <v>87</v>
      </c>
      <c r="E7" s="15" t="s">
        <v>90</v>
      </c>
      <c r="F7" s="57" t="s">
        <v>10</v>
      </c>
      <c r="G7" s="15" t="s">
        <v>60</v>
      </c>
      <c r="H7" s="15" t="s">
        <v>160</v>
      </c>
      <c r="I7" s="38">
        <v>132360.87</v>
      </c>
      <c r="J7" s="43" t="s">
        <v>3</v>
      </c>
      <c r="L7" s="23"/>
      <c r="M7" s="32"/>
    </row>
    <row r="8" spans="1:13" s="17" customFormat="1" ht="40.799999999999997" customHeight="1" x14ac:dyDescent="0.25">
      <c r="A8" s="16"/>
      <c r="B8" s="21" t="s">
        <v>16</v>
      </c>
      <c r="C8" s="17" t="s">
        <v>91</v>
      </c>
      <c r="D8" s="26" t="s">
        <v>149</v>
      </c>
      <c r="E8" s="15" t="s">
        <v>92</v>
      </c>
      <c r="F8" s="57" t="s">
        <v>10</v>
      </c>
      <c r="G8" s="15" t="s">
        <v>60</v>
      </c>
      <c r="H8" s="15" t="s">
        <v>161</v>
      </c>
      <c r="I8" s="37">
        <v>71990</v>
      </c>
      <c r="J8" s="43" t="s">
        <v>3</v>
      </c>
      <c r="L8" s="23"/>
      <c r="M8" s="32"/>
    </row>
    <row r="9" spans="1:13" s="17" customFormat="1" ht="40.799999999999997" customHeight="1" x14ac:dyDescent="0.25">
      <c r="A9" s="16"/>
      <c r="B9" s="45" t="s">
        <v>219</v>
      </c>
      <c r="C9" s="17" t="s">
        <v>220</v>
      </c>
      <c r="D9" s="27" t="s">
        <v>222</v>
      </c>
      <c r="E9" s="15" t="s">
        <v>223</v>
      </c>
      <c r="F9" s="56" t="s">
        <v>87</v>
      </c>
      <c r="G9" s="15" t="s">
        <v>60</v>
      </c>
      <c r="H9" s="15" t="s">
        <v>221</v>
      </c>
      <c r="I9" s="35">
        <v>49577.5</v>
      </c>
      <c r="J9" s="43" t="s">
        <v>3</v>
      </c>
      <c r="L9" s="23"/>
      <c r="M9" s="32"/>
    </row>
    <row r="10" spans="1:13" s="17" customFormat="1" ht="39" customHeight="1" x14ac:dyDescent="0.25">
      <c r="A10" s="16"/>
      <c r="B10" s="21" t="s">
        <v>17</v>
      </c>
      <c r="C10" s="17" t="s">
        <v>93</v>
      </c>
      <c r="D10" s="26" t="s">
        <v>149</v>
      </c>
      <c r="E10" s="15" t="s">
        <v>94</v>
      </c>
      <c r="F10" s="57" t="s">
        <v>10</v>
      </c>
      <c r="G10" s="15" t="s">
        <v>60</v>
      </c>
      <c r="H10" s="15" t="s">
        <v>161</v>
      </c>
      <c r="I10" s="37">
        <v>85984</v>
      </c>
      <c r="J10" s="43" t="s">
        <v>3</v>
      </c>
      <c r="L10" s="30"/>
      <c r="M10" s="32"/>
    </row>
    <row r="11" spans="1:13" s="17" customFormat="1" ht="39" customHeight="1" x14ac:dyDescent="0.25">
      <c r="A11" s="16"/>
      <c r="B11" s="21" t="s">
        <v>18</v>
      </c>
      <c r="C11" s="17" t="s">
        <v>224</v>
      </c>
      <c r="D11" s="27" t="s">
        <v>225</v>
      </c>
      <c r="E11" s="15" t="s">
        <v>226</v>
      </c>
      <c r="F11" s="57" t="s">
        <v>243</v>
      </c>
      <c r="G11" s="15" t="s">
        <v>60</v>
      </c>
      <c r="H11" s="15" t="s">
        <v>227</v>
      </c>
      <c r="I11" s="35">
        <v>25678</v>
      </c>
      <c r="J11" s="43" t="s">
        <v>3</v>
      </c>
      <c r="L11" s="30"/>
      <c r="M11" s="32"/>
    </row>
    <row r="12" spans="1:13" s="17" customFormat="1" ht="40.799999999999997" customHeight="1" x14ac:dyDescent="0.25">
      <c r="A12" s="16"/>
      <c r="B12" s="21" t="s">
        <v>19</v>
      </c>
      <c r="C12" s="17" t="s">
        <v>95</v>
      </c>
      <c r="D12" s="25" t="s">
        <v>53</v>
      </c>
      <c r="E12" s="15" t="s">
        <v>96</v>
      </c>
      <c r="F12" s="57" t="s">
        <v>10</v>
      </c>
      <c r="G12" s="15" t="s">
        <v>60</v>
      </c>
      <c r="H12" s="15" t="s">
        <v>162</v>
      </c>
      <c r="I12" s="37">
        <v>70665.95</v>
      </c>
      <c r="J12" s="43" t="s">
        <v>3</v>
      </c>
      <c r="L12" s="30"/>
      <c r="M12" s="32"/>
    </row>
    <row r="13" spans="1:13" s="17" customFormat="1" ht="39.6" customHeight="1" x14ac:dyDescent="0.25">
      <c r="A13" s="16"/>
      <c r="B13" s="21" t="s">
        <v>20</v>
      </c>
      <c r="C13" s="17" t="s">
        <v>97</v>
      </c>
      <c r="D13" s="27" t="s">
        <v>150</v>
      </c>
      <c r="E13" s="15" t="s">
        <v>98</v>
      </c>
      <c r="F13" s="58" t="s">
        <v>244</v>
      </c>
      <c r="G13" s="15" t="s">
        <v>60</v>
      </c>
      <c r="H13" s="15" t="s">
        <v>163</v>
      </c>
      <c r="I13" s="37">
        <v>77734.48000000001</v>
      </c>
      <c r="J13" s="43" t="s">
        <v>3</v>
      </c>
      <c r="L13" s="30"/>
      <c r="M13" s="32"/>
    </row>
    <row r="14" spans="1:13" s="17" customFormat="1" ht="37.799999999999997" customHeight="1" x14ac:dyDescent="0.25">
      <c r="A14" s="16"/>
      <c r="B14" s="21" t="s">
        <v>21</v>
      </c>
      <c r="C14" s="17" t="s">
        <v>99</v>
      </c>
      <c r="D14" s="27" t="s">
        <v>53</v>
      </c>
      <c r="E14" s="15" t="s">
        <v>100</v>
      </c>
      <c r="F14" s="58" t="s">
        <v>10</v>
      </c>
      <c r="G14" s="15" t="s">
        <v>60</v>
      </c>
      <c r="H14" s="15" t="s">
        <v>162</v>
      </c>
      <c r="I14" s="37">
        <v>84185.62</v>
      </c>
      <c r="J14" s="43" t="s">
        <v>3</v>
      </c>
      <c r="L14" s="30"/>
      <c r="M14" s="32"/>
    </row>
    <row r="15" spans="1:13" s="17" customFormat="1" ht="38.4" customHeight="1" x14ac:dyDescent="0.25">
      <c r="A15" s="16"/>
      <c r="B15" s="21" t="s">
        <v>22</v>
      </c>
      <c r="C15" s="17" t="s">
        <v>101</v>
      </c>
      <c r="D15" s="27" t="s">
        <v>53</v>
      </c>
      <c r="E15" s="15" t="s">
        <v>102</v>
      </c>
      <c r="F15" s="58" t="s">
        <v>10</v>
      </c>
      <c r="G15" s="15" t="s">
        <v>60</v>
      </c>
      <c r="H15" s="15" t="s">
        <v>162</v>
      </c>
      <c r="I15" s="37">
        <v>42854.85</v>
      </c>
      <c r="J15" s="44" t="s">
        <v>3</v>
      </c>
      <c r="L15" s="30"/>
      <c r="M15" s="32"/>
    </row>
    <row r="16" spans="1:13" s="17" customFormat="1" ht="37.200000000000003" customHeight="1" x14ac:dyDescent="0.25">
      <c r="A16" s="16"/>
      <c r="B16" s="21" t="s">
        <v>23</v>
      </c>
      <c r="C16" s="17" t="s">
        <v>103</v>
      </c>
      <c r="D16" s="27" t="s">
        <v>104</v>
      </c>
      <c r="E16" s="15" t="s">
        <v>105</v>
      </c>
      <c r="F16" s="58" t="s">
        <v>245</v>
      </c>
      <c r="G16" s="15" t="s">
        <v>60</v>
      </c>
      <c r="H16" s="15" t="s">
        <v>164</v>
      </c>
      <c r="I16" s="37">
        <v>22090</v>
      </c>
      <c r="J16" s="43" t="s">
        <v>3</v>
      </c>
      <c r="L16" s="30"/>
      <c r="M16" s="32"/>
    </row>
    <row r="17" spans="1:13" s="17" customFormat="1" ht="34.200000000000003" customHeight="1" x14ac:dyDescent="0.25">
      <c r="A17" s="16"/>
      <c r="B17" s="21" t="s">
        <v>25</v>
      </c>
      <c r="C17" s="17" t="s">
        <v>106</v>
      </c>
      <c r="D17" s="27" t="s">
        <v>107</v>
      </c>
      <c r="E17" s="15" t="s">
        <v>108</v>
      </c>
      <c r="F17" s="58" t="s">
        <v>246</v>
      </c>
      <c r="G17" s="15" t="s">
        <v>60</v>
      </c>
      <c r="H17" s="15" t="s">
        <v>165</v>
      </c>
      <c r="I17" s="37">
        <v>27296.32</v>
      </c>
      <c r="J17" s="43" t="s">
        <v>3</v>
      </c>
      <c r="L17" s="30"/>
      <c r="M17" s="32"/>
    </row>
    <row r="18" spans="1:13" ht="40.799999999999997" customHeight="1" x14ac:dyDescent="0.25">
      <c r="A18" s="16"/>
      <c r="B18" s="21" t="s">
        <v>26</v>
      </c>
      <c r="C18" s="17" t="s">
        <v>109</v>
      </c>
      <c r="D18" s="27" t="s">
        <v>54</v>
      </c>
      <c r="E18" s="15" t="s">
        <v>110</v>
      </c>
      <c r="F18" s="58" t="s">
        <v>10</v>
      </c>
      <c r="G18" s="15" t="s">
        <v>60</v>
      </c>
      <c r="H18" s="15" t="s">
        <v>166</v>
      </c>
      <c r="I18" s="37">
        <v>69296.92</v>
      </c>
      <c r="J18" s="43" t="s">
        <v>3</v>
      </c>
      <c r="L18" s="31"/>
    </row>
    <row r="19" spans="1:13" ht="45" customHeight="1" x14ac:dyDescent="0.25">
      <c r="A19" s="16"/>
      <c r="B19" s="21" t="s">
        <v>27</v>
      </c>
      <c r="C19" s="17" t="s">
        <v>111</v>
      </c>
      <c r="D19" s="27" t="s">
        <v>54</v>
      </c>
      <c r="E19" s="15" t="s">
        <v>112</v>
      </c>
      <c r="F19" s="58" t="s">
        <v>10</v>
      </c>
      <c r="G19" s="15" t="s">
        <v>60</v>
      </c>
      <c r="H19" s="15" t="s">
        <v>166</v>
      </c>
      <c r="I19" s="37">
        <v>34346.99</v>
      </c>
      <c r="J19" s="43" t="s">
        <v>3</v>
      </c>
      <c r="L19" s="24"/>
    </row>
    <row r="20" spans="1:13" ht="43.8" customHeight="1" x14ac:dyDescent="0.25">
      <c r="A20" s="16"/>
      <c r="B20" s="21" t="s">
        <v>28</v>
      </c>
      <c r="C20" s="17" t="s">
        <v>113</v>
      </c>
      <c r="D20" s="27" t="s">
        <v>54</v>
      </c>
      <c r="E20" s="15" t="s">
        <v>114</v>
      </c>
      <c r="F20" s="58" t="s">
        <v>10</v>
      </c>
      <c r="G20" s="15" t="s">
        <v>60</v>
      </c>
      <c r="H20" s="15" t="s">
        <v>166</v>
      </c>
      <c r="I20" s="37">
        <v>25783.82</v>
      </c>
      <c r="J20" s="43" t="s">
        <v>3</v>
      </c>
      <c r="L20" s="24"/>
    </row>
    <row r="21" spans="1:13" ht="41.4" customHeight="1" x14ac:dyDescent="0.25">
      <c r="A21" s="16"/>
      <c r="B21" s="21" t="s">
        <v>29</v>
      </c>
      <c r="C21" s="17" t="s">
        <v>119</v>
      </c>
      <c r="D21" s="27" t="s">
        <v>151</v>
      </c>
      <c r="E21" s="15" t="s">
        <v>120</v>
      </c>
      <c r="F21" s="57" t="s">
        <v>10</v>
      </c>
      <c r="G21" s="15" t="s">
        <v>116</v>
      </c>
      <c r="H21" s="15" t="s">
        <v>167</v>
      </c>
      <c r="I21" s="35">
        <v>71058.98</v>
      </c>
      <c r="J21" s="43" t="s">
        <v>3</v>
      </c>
      <c r="L21" s="31"/>
    </row>
    <row r="22" spans="1:13" ht="40.799999999999997" customHeight="1" x14ac:dyDescent="0.25">
      <c r="A22" s="16"/>
      <c r="B22" s="21" t="s">
        <v>30</v>
      </c>
      <c r="C22" s="17" t="s">
        <v>121</v>
      </c>
      <c r="D22" s="27" t="s">
        <v>152</v>
      </c>
      <c r="E22" s="15" t="s">
        <v>122</v>
      </c>
      <c r="F22" s="57" t="s">
        <v>10</v>
      </c>
      <c r="G22" s="15" t="s">
        <v>116</v>
      </c>
      <c r="H22" s="15" t="s">
        <v>168</v>
      </c>
      <c r="I22" s="35">
        <v>72918.009999999995</v>
      </c>
      <c r="J22" s="43" t="s">
        <v>3</v>
      </c>
      <c r="L22" s="31"/>
    </row>
    <row r="23" spans="1:13" ht="31.8" customHeight="1" x14ac:dyDescent="0.25">
      <c r="A23" s="18"/>
      <c r="B23" s="21" t="s">
        <v>31</v>
      </c>
      <c r="C23" s="17" t="s">
        <v>123</v>
      </c>
      <c r="D23" s="28" t="s">
        <v>55</v>
      </c>
      <c r="E23" s="15" t="s">
        <v>124</v>
      </c>
      <c r="F23" s="58" t="s">
        <v>10</v>
      </c>
      <c r="G23" s="15" t="s">
        <v>117</v>
      </c>
      <c r="H23" s="15" t="s">
        <v>169</v>
      </c>
      <c r="I23" s="36">
        <v>74791.05</v>
      </c>
      <c r="J23" s="44" t="s">
        <v>3</v>
      </c>
    </row>
    <row r="24" spans="1:13" ht="32.4" customHeight="1" x14ac:dyDescent="0.25">
      <c r="A24" s="16"/>
      <c r="B24" s="21" t="s">
        <v>32</v>
      </c>
      <c r="C24" s="17" t="s">
        <v>125</v>
      </c>
      <c r="D24" s="27" t="s">
        <v>55</v>
      </c>
      <c r="E24" s="15" t="s">
        <v>126</v>
      </c>
      <c r="F24" s="58" t="s">
        <v>10</v>
      </c>
      <c r="G24" s="15" t="s">
        <v>117</v>
      </c>
      <c r="H24" s="15" t="s">
        <v>169</v>
      </c>
      <c r="I24" s="35">
        <v>74315.33</v>
      </c>
      <c r="J24" s="43" t="s">
        <v>3</v>
      </c>
      <c r="L24" s="31"/>
    </row>
    <row r="25" spans="1:13" ht="32.4" customHeight="1" x14ac:dyDescent="0.25">
      <c r="A25" s="16"/>
      <c r="B25" s="45" t="s">
        <v>33</v>
      </c>
      <c r="C25" s="17" t="s">
        <v>228</v>
      </c>
      <c r="D25" s="27" t="s">
        <v>153</v>
      </c>
      <c r="E25" s="15" t="s">
        <v>229</v>
      </c>
      <c r="F25" s="58" t="s">
        <v>10</v>
      </c>
      <c r="G25" s="15" t="s">
        <v>117</v>
      </c>
      <c r="H25" s="15" t="s">
        <v>171</v>
      </c>
      <c r="I25" s="35">
        <v>39054.720000000001</v>
      </c>
      <c r="J25" s="43" t="s">
        <v>3</v>
      </c>
      <c r="L25" s="31"/>
    </row>
    <row r="26" spans="1:13" ht="34.200000000000003" customHeight="1" x14ac:dyDescent="0.25">
      <c r="A26" s="16"/>
      <c r="B26" s="21" t="s">
        <v>34</v>
      </c>
      <c r="C26" s="17" t="s">
        <v>127</v>
      </c>
      <c r="D26" s="27" t="s">
        <v>55</v>
      </c>
      <c r="E26" s="15" t="s">
        <v>128</v>
      </c>
      <c r="F26" s="58" t="s">
        <v>10</v>
      </c>
      <c r="G26" s="15" t="s">
        <v>117</v>
      </c>
      <c r="H26" s="15" t="s">
        <v>169</v>
      </c>
      <c r="I26" s="35">
        <v>45955.4399999999</v>
      </c>
      <c r="J26" s="43" t="s">
        <v>3</v>
      </c>
      <c r="L26" s="31"/>
    </row>
    <row r="27" spans="1:13" ht="40.799999999999997" customHeight="1" x14ac:dyDescent="0.25">
      <c r="A27" s="18"/>
      <c r="B27" s="21" t="s">
        <v>35</v>
      </c>
      <c r="C27" s="17" t="s">
        <v>129</v>
      </c>
      <c r="D27" s="29" t="s">
        <v>130</v>
      </c>
      <c r="E27" s="15" t="s">
        <v>131</v>
      </c>
      <c r="F27" s="58" t="s">
        <v>10</v>
      </c>
      <c r="G27" s="15" t="s">
        <v>117</v>
      </c>
      <c r="H27" s="15" t="s">
        <v>170</v>
      </c>
      <c r="I27" s="36">
        <v>65709.320000000007</v>
      </c>
      <c r="J27" s="43" t="s">
        <v>3</v>
      </c>
      <c r="L27" s="31"/>
    </row>
    <row r="28" spans="1:13" ht="36" customHeight="1" x14ac:dyDescent="0.25">
      <c r="A28" s="16"/>
      <c r="B28" s="21" t="s">
        <v>36</v>
      </c>
      <c r="C28" s="17" t="s">
        <v>132</v>
      </c>
      <c r="D28" s="27" t="s">
        <v>153</v>
      </c>
      <c r="E28" s="15" t="s">
        <v>133</v>
      </c>
      <c r="F28" s="58" t="s">
        <v>10</v>
      </c>
      <c r="G28" s="15" t="s">
        <v>117</v>
      </c>
      <c r="H28" s="15" t="s">
        <v>171</v>
      </c>
      <c r="I28" s="35">
        <v>74401.88</v>
      </c>
      <c r="J28" s="43" t="s">
        <v>3</v>
      </c>
      <c r="L28" s="24"/>
    </row>
    <row r="29" spans="1:13" ht="40.200000000000003" customHeight="1" x14ac:dyDescent="0.25">
      <c r="A29" s="18"/>
      <c r="B29" s="21" t="s">
        <v>38</v>
      </c>
      <c r="C29" s="17" t="s">
        <v>134</v>
      </c>
      <c r="D29" s="28" t="s">
        <v>77</v>
      </c>
      <c r="E29" s="15" t="s">
        <v>135</v>
      </c>
      <c r="F29" s="58" t="s">
        <v>10</v>
      </c>
      <c r="G29" s="15" t="s">
        <v>117</v>
      </c>
      <c r="H29" s="15" t="s">
        <v>172</v>
      </c>
      <c r="I29" s="36">
        <v>62680</v>
      </c>
      <c r="J29" s="43" t="s">
        <v>3</v>
      </c>
      <c r="L29" s="24"/>
    </row>
    <row r="30" spans="1:13" ht="40.799999999999997" customHeight="1" x14ac:dyDescent="0.25">
      <c r="A30" s="19"/>
      <c r="B30" s="21" t="s">
        <v>39</v>
      </c>
      <c r="C30" s="17" t="s">
        <v>136</v>
      </c>
      <c r="D30" s="28" t="s">
        <v>77</v>
      </c>
      <c r="E30" s="15" t="s">
        <v>137</v>
      </c>
      <c r="F30" s="58" t="s">
        <v>10</v>
      </c>
      <c r="G30" s="15" t="s">
        <v>117</v>
      </c>
      <c r="H30" s="15" t="s">
        <v>172</v>
      </c>
      <c r="I30" s="36">
        <v>29910</v>
      </c>
      <c r="J30" s="43" t="s">
        <v>3</v>
      </c>
      <c r="L30" s="31"/>
    </row>
    <row r="31" spans="1:13" ht="49.8" customHeight="1" x14ac:dyDescent="0.25">
      <c r="A31" s="16"/>
      <c r="B31" s="21" t="s">
        <v>40</v>
      </c>
      <c r="C31" s="17" t="s">
        <v>138</v>
      </c>
      <c r="D31" s="27" t="s">
        <v>154</v>
      </c>
      <c r="E31" s="15" t="s">
        <v>139</v>
      </c>
      <c r="F31" s="58" t="s">
        <v>10</v>
      </c>
      <c r="G31" s="15" t="s">
        <v>117</v>
      </c>
      <c r="H31" s="15" t="s">
        <v>173</v>
      </c>
      <c r="I31" s="35">
        <v>72481.89</v>
      </c>
      <c r="J31" s="44" t="s">
        <v>3</v>
      </c>
      <c r="L31" s="24"/>
    </row>
    <row r="32" spans="1:13" ht="49.8" customHeight="1" x14ac:dyDescent="0.25">
      <c r="A32" s="16"/>
      <c r="B32" s="45" t="s">
        <v>41</v>
      </c>
      <c r="C32" s="17" t="s">
        <v>230</v>
      </c>
      <c r="D32" s="27" t="s">
        <v>154</v>
      </c>
      <c r="E32" s="15" t="s">
        <v>231</v>
      </c>
      <c r="F32" s="58" t="s">
        <v>10</v>
      </c>
      <c r="G32" s="15" t="s">
        <v>117</v>
      </c>
      <c r="H32" s="15" t="s">
        <v>173</v>
      </c>
      <c r="I32" s="35">
        <v>73814.080000000002</v>
      </c>
      <c r="J32" s="44" t="s">
        <v>3</v>
      </c>
      <c r="L32" s="24"/>
    </row>
    <row r="33" spans="1:12" ht="55.2" x14ac:dyDescent="0.25">
      <c r="A33" s="16"/>
      <c r="B33" s="21" t="s">
        <v>42</v>
      </c>
      <c r="C33" s="17" t="s">
        <v>140</v>
      </c>
      <c r="D33" s="27" t="s">
        <v>155</v>
      </c>
      <c r="E33" s="15" t="s">
        <v>141</v>
      </c>
      <c r="F33" s="58" t="s">
        <v>10</v>
      </c>
      <c r="G33" s="15" t="s">
        <v>117</v>
      </c>
      <c r="H33" s="15" t="s">
        <v>174</v>
      </c>
      <c r="I33" s="35">
        <v>49320</v>
      </c>
      <c r="J33" s="44" t="s">
        <v>3</v>
      </c>
      <c r="L33" s="31"/>
    </row>
    <row r="34" spans="1:12" ht="55.2" x14ac:dyDescent="0.25">
      <c r="A34" s="16"/>
      <c r="B34" s="21" t="s">
        <v>43</v>
      </c>
      <c r="C34" s="17" t="s">
        <v>142</v>
      </c>
      <c r="D34" s="27" t="s">
        <v>155</v>
      </c>
      <c r="E34" s="15" t="s">
        <v>143</v>
      </c>
      <c r="F34" s="58" t="s">
        <v>10</v>
      </c>
      <c r="G34" s="15" t="s">
        <v>117</v>
      </c>
      <c r="H34" s="15" t="s">
        <v>174</v>
      </c>
      <c r="I34" s="35">
        <v>49320</v>
      </c>
      <c r="J34" s="52" t="s">
        <v>3</v>
      </c>
    </row>
    <row r="35" spans="1:12" ht="35.4" customHeight="1" x14ac:dyDescent="0.25">
      <c r="A35" s="16"/>
      <c r="B35" s="21" t="s">
        <v>44</v>
      </c>
      <c r="C35" s="17" t="s">
        <v>56</v>
      </c>
      <c r="D35" s="27" t="s">
        <v>156</v>
      </c>
      <c r="E35" s="15" t="s">
        <v>57</v>
      </c>
      <c r="F35" s="58" t="s">
        <v>10</v>
      </c>
      <c r="G35" s="15" t="s">
        <v>118</v>
      </c>
      <c r="H35" s="15" t="s">
        <v>175</v>
      </c>
      <c r="I35" s="35">
        <v>33326.589999999997</v>
      </c>
      <c r="J35" s="43" t="s">
        <v>3</v>
      </c>
      <c r="L35" s="31"/>
    </row>
    <row r="36" spans="1:12" ht="31.8" customHeight="1" x14ac:dyDescent="0.25">
      <c r="A36" s="16"/>
      <c r="B36" s="21" t="s">
        <v>45</v>
      </c>
      <c r="C36" s="17" t="s">
        <v>58</v>
      </c>
      <c r="D36" s="27" t="s">
        <v>156</v>
      </c>
      <c r="E36" s="15" t="s">
        <v>59</v>
      </c>
      <c r="F36" s="58" t="s">
        <v>10</v>
      </c>
      <c r="G36" s="15" t="s">
        <v>118</v>
      </c>
      <c r="H36" s="15" t="s">
        <v>175</v>
      </c>
      <c r="I36" s="35">
        <v>22429.410000000003</v>
      </c>
      <c r="J36" s="43" t="s">
        <v>3</v>
      </c>
      <c r="L36" s="31"/>
    </row>
    <row r="37" spans="1:12" ht="37.200000000000003" customHeight="1" x14ac:dyDescent="0.25">
      <c r="A37" s="16"/>
      <c r="B37" s="21" t="s">
        <v>46</v>
      </c>
      <c r="C37" s="17" t="s">
        <v>61</v>
      </c>
      <c r="D37" s="27" t="s">
        <v>156</v>
      </c>
      <c r="E37" s="15" t="s">
        <v>62</v>
      </c>
      <c r="F37" s="58" t="s">
        <v>10</v>
      </c>
      <c r="G37" s="15" t="s">
        <v>118</v>
      </c>
      <c r="H37" s="15" t="s">
        <v>175</v>
      </c>
      <c r="I37" s="35">
        <v>42907.67</v>
      </c>
      <c r="J37" s="43" t="s">
        <v>3</v>
      </c>
      <c r="L37" s="31"/>
    </row>
    <row r="38" spans="1:12" ht="27.6" customHeight="1" x14ac:dyDescent="0.25">
      <c r="A38" s="16"/>
      <c r="B38" s="21" t="s">
        <v>47</v>
      </c>
      <c r="C38" s="17" t="s">
        <v>63</v>
      </c>
      <c r="D38" s="27" t="s">
        <v>64</v>
      </c>
      <c r="E38" s="15" t="s">
        <v>65</v>
      </c>
      <c r="F38" s="58" t="s">
        <v>247</v>
      </c>
      <c r="G38" s="15" t="s">
        <v>118</v>
      </c>
      <c r="H38" s="15" t="s">
        <v>176</v>
      </c>
      <c r="I38" s="35">
        <v>38552.430000000008</v>
      </c>
      <c r="J38" s="43" t="s">
        <v>3</v>
      </c>
      <c r="L38" s="31"/>
    </row>
    <row r="39" spans="1:12" ht="35.4" customHeight="1" x14ac:dyDescent="0.25">
      <c r="A39" s="16"/>
      <c r="B39" s="21" t="s">
        <v>48</v>
      </c>
      <c r="C39" s="17" t="s">
        <v>66</v>
      </c>
      <c r="D39" s="27" t="s">
        <v>64</v>
      </c>
      <c r="E39" s="15" t="s">
        <v>67</v>
      </c>
      <c r="F39" s="58" t="s">
        <v>10</v>
      </c>
      <c r="G39" s="15" t="s">
        <v>118</v>
      </c>
      <c r="H39" s="15" t="s">
        <v>176</v>
      </c>
      <c r="I39" s="35">
        <v>11522.559999999901</v>
      </c>
      <c r="J39" s="43" t="s">
        <v>3</v>
      </c>
      <c r="L39" s="31"/>
    </row>
    <row r="40" spans="1:12" ht="37.799999999999997" customHeight="1" x14ac:dyDescent="0.25">
      <c r="A40" s="20"/>
      <c r="B40" s="21" t="s">
        <v>49</v>
      </c>
      <c r="C40" s="17" t="s">
        <v>68</v>
      </c>
      <c r="D40" s="27" t="s">
        <v>69</v>
      </c>
      <c r="E40" s="15" t="s">
        <v>70</v>
      </c>
      <c r="F40" s="58" t="s">
        <v>10</v>
      </c>
      <c r="G40" s="15" t="s">
        <v>118</v>
      </c>
      <c r="H40" s="15" t="s">
        <v>177</v>
      </c>
      <c r="I40" s="40">
        <v>39831.769999999997</v>
      </c>
      <c r="J40" s="43" t="s">
        <v>3</v>
      </c>
    </row>
    <row r="41" spans="1:12" ht="37.200000000000003" customHeight="1" x14ac:dyDescent="0.25">
      <c r="A41" s="16"/>
      <c r="B41" s="21" t="s">
        <v>50</v>
      </c>
      <c r="C41" s="17" t="s">
        <v>71</v>
      </c>
      <c r="D41" s="27" t="s">
        <v>72</v>
      </c>
      <c r="E41" s="15" t="s">
        <v>73</v>
      </c>
      <c r="F41" s="58" t="s">
        <v>10</v>
      </c>
      <c r="G41" s="15" t="s">
        <v>118</v>
      </c>
      <c r="H41" s="15" t="s">
        <v>176</v>
      </c>
      <c r="I41" s="35">
        <v>28000</v>
      </c>
      <c r="J41" s="43" t="s">
        <v>3</v>
      </c>
      <c r="L41" s="31"/>
    </row>
    <row r="42" spans="1:12" ht="34.799999999999997" customHeight="1" x14ac:dyDescent="0.25">
      <c r="A42" s="18"/>
      <c r="B42" s="21" t="s">
        <v>218</v>
      </c>
      <c r="C42" s="17" t="s">
        <v>74</v>
      </c>
      <c r="D42" s="28" t="s">
        <v>72</v>
      </c>
      <c r="E42" s="15" t="s">
        <v>75</v>
      </c>
      <c r="F42" s="58" t="s">
        <v>10</v>
      </c>
      <c r="G42" s="15" t="s">
        <v>118</v>
      </c>
      <c r="H42" s="15" t="s">
        <v>176</v>
      </c>
      <c r="I42" s="51">
        <v>25000</v>
      </c>
      <c r="J42" s="43" t="s">
        <v>3</v>
      </c>
      <c r="L42" s="31"/>
    </row>
    <row r="43" spans="1:12" ht="37.799999999999997" customHeight="1" x14ac:dyDescent="0.25">
      <c r="A43" s="16"/>
      <c r="B43" s="21" t="s">
        <v>51</v>
      </c>
      <c r="C43" s="17" t="s">
        <v>76</v>
      </c>
      <c r="D43" s="27" t="s">
        <v>77</v>
      </c>
      <c r="E43" s="15" t="s">
        <v>78</v>
      </c>
      <c r="F43" s="58" t="s">
        <v>10</v>
      </c>
      <c r="G43" s="15" t="s">
        <v>118</v>
      </c>
      <c r="H43" s="15" t="s">
        <v>172</v>
      </c>
      <c r="I43" s="35">
        <v>31820</v>
      </c>
      <c r="J43" s="43" t="s">
        <v>3</v>
      </c>
      <c r="L43" s="31"/>
    </row>
    <row r="44" spans="1:12" ht="37.799999999999997" customHeight="1" x14ac:dyDescent="0.25">
      <c r="A44" s="16"/>
      <c r="B44" s="45" t="s">
        <v>234</v>
      </c>
      <c r="C44" s="17" t="s">
        <v>232</v>
      </c>
      <c r="D44" s="27" t="s">
        <v>154</v>
      </c>
      <c r="E44" s="15" t="s">
        <v>233</v>
      </c>
      <c r="F44" s="58" t="s">
        <v>10</v>
      </c>
      <c r="G44" s="15" t="s">
        <v>118</v>
      </c>
      <c r="H44" s="15" t="s">
        <v>173</v>
      </c>
      <c r="I44" s="35">
        <v>49152.98000000001</v>
      </c>
      <c r="J44" s="43" t="s">
        <v>3</v>
      </c>
      <c r="L44" s="31"/>
    </row>
    <row r="45" spans="1:12" ht="38.4" customHeight="1" x14ac:dyDescent="0.25">
      <c r="A45" s="16"/>
      <c r="B45" s="21" t="s">
        <v>240</v>
      </c>
      <c r="C45" s="17" t="s">
        <v>144</v>
      </c>
      <c r="D45" s="27" t="s">
        <v>145</v>
      </c>
      <c r="E45" s="15" t="s">
        <v>146</v>
      </c>
      <c r="F45" s="58" t="s">
        <v>10</v>
      </c>
      <c r="G45" s="15" t="s">
        <v>118</v>
      </c>
      <c r="H45" s="15" t="s">
        <v>178</v>
      </c>
      <c r="I45" s="35">
        <v>26223.17</v>
      </c>
      <c r="J45" s="43" t="s">
        <v>3</v>
      </c>
      <c r="L45" s="24"/>
    </row>
  </sheetData>
  <mergeCells count="1">
    <mergeCell ref="C1:J1"/>
  </mergeCells>
  <phoneticPr fontId="12" type="noConversion"/>
  <conditionalFormatting sqref="E45">
    <cfRule type="expression" dxfId="27" priority="12">
      <formula>#REF!=1</formula>
    </cfRule>
  </conditionalFormatting>
  <conditionalFormatting sqref="E10:E14 H12:H20">
    <cfRule type="expression" dxfId="26" priority="52">
      <formula>#REF!=1</formula>
    </cfRule>
  </conditionalFormatting>
  <conditionalFormatting sqref="E18">
    <cfRule type="expression" dxfId="25" priority="18">
      <formula>#REF!=1</formula>
    </cfRule>
  </conditionalFormatting>
  <conditionalFormatting sqref="E21:E25">
    <cfRule type="expression" dxfId="24" priority="16">
      <formula>#REF!=1</formula>
    </cfRule>
  </conditionalFormatting>
  <conditionalFormatting sqref="E29 E31:E32 E37 E40">
    <cfRule type="expression" dxfId="23" priority="13">
      <formula>#REF!=1</formula>
    </cfRule>
  </conditionalFormatting>
  <conditionalFormatting sqref="E3:E6 G13:G18 G21:G22 G26:G28 G35:G41 G3:H6">
    <cfRule type="expression" dxfId="22" priority="42">
      <formula>$A5=1</formula>
    </cfRule>
  </conditionalFormatting>
  <conditionalFormatting sqref="E7 G23:G25 G31:G32 G42 G7:H7">
    <cfRule type="expression" dxfId="21" priority="125">
      <formula>$A10=1</formula>
    </cfRule>
  </conditionalFormatting>
  <conditionalFormatting sqref="E8:E9 G8:H9">
    <cfRule type="expression" dxfId="20" priority="131">
      <formula>$A12=1</formula>
    </cfRule>
  </conditionalFormatting>
  <conditionalFormatting sqref="G12 G20 G30 G34">
    <cfRule type="expression" dxfId="19" priority="99">
      <formula>$A13=1</formula>
    </cfRule>
  </conditionalFormatting>
  <conditionalFormatting sqref="G33 G43:G45">
    <cfRule type="expression" dxfId="18" priority="94">
      <formula>#REF!=1</formula>
    </cfRule>
  </conditionalFormatting>
  <conditionalFormatting sqref="G10:H11 G19 G29">
    <cfRule type="expression" dxfId="17" priority="119">
      <formula>#REF!=1</formula>
    </cfRule>
  </conditionalFormatting>
  <conditionalFormatting sqref="H25">
    <cfRule type="expression" dxfId="16" priority="8">
      <formula>#REF!=1</formula>
    </cfRule>
  </conditionalFormatting>
  <conditionalFormatting sqref="H27:H45">
    <cfRule type="expression" dxfId="15" priority="11">
      <formula>#REF!=1</formula>
    </cfRule>
  </conditionalFormatting>
  <conditionalFormatting sqref="J3:J45">
    <cfRule type="expression" dxfId="14" priority="21">
      <formula>$A3=1</formula>
    </cfRule>
  </conditionalFormatting>
  <conditionalFormatting sqref="F5:F8">
    <cfRule type="expression" dxfId="8" priority="6">
      <formula>#REF!=1</formula>
    </cfRule>
  </conditionalFormatting>
  <conditionalFormatting sqref="F10:F14">
    <cfRule type="expression" dxfId="7" priority="7">
      <formula>#REF!=1</formula>
    </cfRule>
  </conditionalFormatting>
  <conditionalFormatting sqref="F18">
    <cfRule type="expression" dxfId="6" priority="5">
      <formula>#REF!=1</formula>
    </cfRule>
  </conditionalFormatting>
  <conditionalFormatting sqref="F21:F24">
    <cfRule type="expression" dxfId="5" priority="4">
      <formula>#REF!=1</formula>
    </cfRule>
  </conditionalFormatting>
  <conditionalFormatting sqref="F29 F31:F32 F37 F40 F43:F44">
    <cfRule type="expression" dxfId="4" priority="3">
      <formula>#REF!=1</formula>
    </cfRule>
  </conditionalFormatting>
  <conditionalFormatting sqref="F25">
    <cfRule type="expression" dxfId="3" priority="2">
      <formula>#REF!=1</formula>
    </cfRule>
  </conditionalFormatting>
  <conditionalFormatting sqref="F39">
    <cfRule type="expression" dxfId="2" priority="1">
      <formula>#REF!=1</formula>
    </cfRule>
  </conditionalFormatting>
  <hyperlinks>
    <hyperlink ref="J23" location="Vizītkartes!D23" display="Saite uz vizītkarti" xr:uid="{00B9A32C-E553-4FCF-8974-EF5D263DCECC}"/>
    <hyperlink ref="J31" location="Vizītkartes!D31" display="Saite uz vizītkarti" xr:uid="{CD2F4167-09C7-411D-97AF-9A52102952DD}"/>
    <hyperlink ref="J15:J17" location="Vizītkartes!D10" display="Saite uz vizītkarti" xr:uid="{7C0589A8-C4C7-44FC-89AA-CD3567BEC958}"/>
    <hyperlink ref="J15" location="Vizītkartes!D15" display="Saite uz vizītkarti" xr:uid="{3281CA2E-F2EE-41A8-AD7F-DDDD140245D9}"/>
    <hyperlink ref="J18" location="Vizītkartes!D18" display="Saite uz vizītkarti" xr:uid="{0155B1D6-8F60-458E-AA31-29725698AA43}"/>
    <hyperlink ref="J10" location="Vizītkartes!D10" display="Saite uz vizītkarti" xr:uid="{577ED928-7169-498B-AE45-ED0C677EC335}"/>
    <hyperlink ref="J40" location="Vizītkartes!D40" display="Saite uz vizītkarti" xr:uid="{E1CDC378-36EC-4E51-BD34-05D2866B98BF}"/>
    <hyperlink ref="J37" location="Vizītkartes!D37" display="Saite uz vizītkarti" xr:uid="{4BDE66E4-243B-49A6-9155-6237767FAF64}"/>
    <hyperlink ref="J5" location="Vizītkartes!D5" display="Saite uz vizītkarti" xr:uid="{3DD9EA49-C12A-4708-B82D-E8AFE43A7C80}"/>
    <hyperlink ref="J22" location="Vizītkartes!D22" display="Saite uz vizītkarti" xr:uid="{3297ECA4-BC63-4F6A-8780-3948C0B09263}"/>
    <hyperlink ref="J34" location="Vizītkartes!D34" display="Saite uz vizītkarti" xr:uid="{8C0F0C62-FCE4-4CB7-AD5F-F733A6B2F4FA}"/>
    <hyperlink ref="J17" location="Vizītkartes!D17" display="Saite uz vizītkarti" xr:uid="{EA3A936D-01DC-4560-BC52-B4595218772E}"/>
    <hyperlink ref="J12" location="Vizītkartes!D12" display="Saite uz vizītkarti" xr:uid="{EDFEBB10-77CA-43D0-B38C-59F9880D633E}"/>
    <hyperlink ref="J35:J36" location="Vizītkartes!D10" display="Saite uz vizītkarti" xr:uid="{BEB09525-0BD9-4DCD-BDB0-460A3DBDB066}"/>
    <hyperlink ref="J3" location="Vizītkartes!D3" display="Saite uz vizītkarti" xr:uid="{68329B46-A4F3-4C9D-BB3F-1BFDFF3791A4}"/>
    <hyperlink ref="J14" location="Vizītkartes!D14" display="Saite uz vizītkarti" xr:uid="{14B81070-FEBA-46BB-8C75-0ADA6222221A}"/>
    <hyperlink ref="J41" location="Vizītkartes!D41" display="Saite uz vizītkarti" xr:uid="{ECBD2239-D298-4928-A6D4-1B3B1A486B61}"/>
    <hyperlink ref="J19" location="Vizītkartes!D19" display="Saite uz vizītkarti" xr:uid="{11A2962F-67E0-4F3F-B1CD-020143D86763}"/>
    <hyperlink ref="J35" location="Vizītkartes!D35" display="Saite uz vizītkarti" xr:uid="{4594650D-F3BD-4094-BC98-D2E9CE9C0466}"/>
    <hyperlink ref="J21" location="Vizītkartes!D21" display="Saite uz vizītkarti" xr:uid="{6F5E6126-3AFE-4F75-B58D-FB1030EC9703}"/>
    <hyperlink ref="J38" location="Vizītkartes!D38" display="Saite uz vizītkarti" xr:uid="{88B487B3-6408-4EC2-9586-331B9831838A}"/>
    <hyperlink ref="J16" location="Vizītkartes!D16" display="Saite uz vizītkarti" xr:uid="{EB3C94BB-8846-43CD-BE4B-447F9D0A3631}"/>
    <hyperlink ref="J13" location="Vizītkartes!D13" display="Saite uz vizītkarti" xr:uid="{B5965AC9-E3D1-4CBC-9B9C-0C11B007262E}"/>
    <hyperlink ref="J43" location="Vizītkartes!D43" display="Saite uz vizītkarti" xr:uid="{F6645720-0AA5-4DAC-A110-699777608605}"/>
    <hyperlink ref="J24" location="Vizītkartes!D24" display="Saite uz vizītkarti" xr:uid="{4C5555DA-0D8D-482F-B3F9-A6125016ADEF}"/>
    <hyperlink ref="J26" location="Vizītkartes!D26" display="Saite uz vizītkarti" xr:uid="{99D60633-6884-440D-B3AC-3677406E719D}"/>
    <hyperlink ref="J4" location="Vizītkartes!D4" display="Saite uz vizītkarti" xr:uid="{29544F53-80EF-4945-9C50-760C33EBB860}"/>
    <hyperlink ref="J36" location="Vizītkartes!D36" display="Saite uz vizītkarti" xr:uid="{262C1D40-42C1-442A-950B-C38250F4FBF9}"/>
    <hyperlink ref="J20" location="Vizītkartes!D20" display="Saite uz vizītkarti" xr:uid="{B0FC6EF1-5C6D-444D-8E7C-EDD0015CB2D3}"/>
    <hyperlink ref="J8" location="Vizītkartes!D8" display="Saite uz vizītkarti" xr:uid="{F77E9F97-E748-4054-8F40-82E19F79CA20}"/>
    <hyperlink ref="J6" location="Vizītkartes!D6" display="Saite uz vizītkarti" xr:uid="{B23A6B47-18C9-441D-982F-653DE7FB3ADF}"/>
    <hyperlink ref="J7" location="Vizītkartes!D7" display="Saite uz vizītkarti" xr:uid="{4D1E3D4E-C4E6-4366-AD25-82249109D597}"/>
    <hyperlink ref="J27" location="Vizītkartes!D27" display="Saite uz vizītkarti" xr:uid="{9F601B6D-65E5-4F04-B2B1-2A56420EABCA}"/>
    <hyperlink ref="J33" location="Vizītkartes!D33" display="Saite uz vizītkarti" xr:uid="{233C6873-418E-4124-8238-5DFD9DD3A812}"/>
    <hyperlink ref="J39" location="Vizītkartes!D39" display="Saite uz vizītkarti" xr:uid="{8C2952B3-C465-4C35-853A-92A9BE13018B}"/>
    <hyperlink ref="J42" location="Vizītkartes!D42" display="Saite uz vizītkarti" xr:uid="{FB367CE4-1AD2-4A90-9A48-E4D522B392B7}"/>
    <hyperlink ref="J45" location="Vizītkartes!D45" display="Saite uz vizītkarti" xr:uid="{3351F3EC-B75A-40C7-ACE7-E0C11578152A}"/>
    <hyperlink ref="A1" location="Apstiprinātie_pieteikumi!A1" display="atpakaļ uz apstiprināto pieteikumu sarakstu" xr:uid="{FFDB5B5F-9D34-48CF-9CFA-E2189503781B}"/>
    <hyperlink ref="J9" location="Vizītkartes!D9" display="Saite uz vizītkarti" xr:uid="{A7C1C31C-D860-418B-8A17-104933705B2E}"/>
    <hyperlink ref="J11" location="Vizītkartes!D11" display="Saite uz vizītkarti" xr:uid="{046798AC-D57C-4C91-99B2-C6A7E8918DF3}"/>
    <hyperlink ref="J25" location="Vizītkartes!D25" display="Saite uz vizītkarti" xr:uid="{F5F98FE4-F161-4F67-826D-BD8D9F8BB1E1}"/>
    <hyperlink ref="J32" location="Vizītkartes!D32" display="Saite uz vizītkarti" xr:uid="{52EEC9DF-0065-4AD7-94C1-7C1B87BC401B}"/>
    <hyperlink ref="J44" location="Vizītkartes!D44" display="Saite uz vizītkarti" xr:uid="{3AFE93C3-9669-470F-BBF7-F503FCF845AC}"/>
    <hyperlink ref="J28:J30" location="Vizītkartes!D27" display="Saite uz vizītkarti" xr:uid="{EB15A8D6-193E-4999-A757-81FA42E96CC7}"/>
    <hyperlink ref="J28" location="Vizītkartes!D28" display="Saite uz vizītkarti" xr:uid="{4A3FA1EC-E58B-42A5-80B2-70F19C5ECE90}"/>
    <hyperlink ref="J29" location="Vizītkartes!D29" display="Saite uz vizītkarti" xr:uid="{8CC9C897-259C-438D-BFD7-BBAD354A25EA}"/>
    <hyperlink ref="J30" location="Vizītkartes!D30" display="Saite uz vizītkarti" xr:uid="{D73AAB15-22F3-4A85-97B7-0701AD442656}"/>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6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A3:B45</xm:sqref>
        </x14:conditionalFormatting>
        <x14:conditionalFormatting xmlns:xm="http://schemas.microsoft.com/office/excel/2006/main">
          <x14:cfRule type="iconSet" priority="132"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B18:B20</xm:sqref>
        </x14:conditionalFormatting>
        <x14:conditionalFormatting xmlns:xm="http://schemas.microsoft.com/office/excel/2006/main">
          <x14:cfRule type="iconSet" priority="145"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B21:B45</xm:sqref>
        </x14:conditionalFormatting>
        <x14:conditionalFormatting xmlns:xm="http://schemas.microsoft.com/office/excel/2006/main">
          <x14:cfRule type="iconSet" priority="87"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B37 B29 B31:B32 B40 B43:B44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895BD3"/>
    <pageSetUpPr fitToPage="1"/>
  </sheetPr>
  <dimension ref="A1:G45"/>
  <sheetViews>
    <sheetView showGridLines="0" topLeftCell="B1" zoomScaleNormal="100" workbookViewId="0">
      <pane ySplit="2" topLeftCell="A17" activePane="bottomLeft" state="frozen"/>
      <selection activeCell="B1" sqref="B1"/>
      <selection pane="bottomLeft" activeCell="D45" sqref="D45"/>
    </sheetView>
  </sheetViews>
  <sheetFormatPr defaultColWidth="8.7265625" defaultRowHeight="30" customHeight="1" x14ac:dyDescent="0.25"/>
  <cols>
    <col min="1" max="1" width="2.81640625" hidden="1" customWidth="1"/>
    <col min="2" max="2" width="7.7265625" customWidth="1"/>
    <col min="3" max="3" width="23.08984375" style="49" customWidth="1"/>
    <col min="4" max="4" width="105.90625" customWidth="1"/>
    <col min="5" max="5" width="14.6328125" customWidth="1"/>
  </cols>
  <sheetData>
    <row r="1" spans="1:7" ht="54" customHeight="1" thickTop="1" x14ac:dyDescent="0.25">
      <c r="B1" s="54" t="s">
        <v>179</v>
      </c>
      <c r="C1" s="55"/>
      <c r="D1" s="55"/>
    </row>
    <row r="2" spans="1:7" ht="30" customHeight="1" x14ac:dyDescent="0.25">
      <c r="A2" t="s">
        <v>0</v>
      </c>
      <c r="B2" s="33" t="s">
        <v>4</v>
      </c>
      <c r="C2" s="34" t="s">
        <v>1</v>
      </c>
      <c r="D2" s="34" t="s">
        <v>5</v>
      </c>
    </row>
    <row r="3" spans="1:7" ht="193.8" customHeight="1" x14ac:dyDescent="0.25">
      <c r="A3" s="2">
        <f ca="1">IFERROR(((#REF!+DayAllowance)&lt;TODAY())*(LEN(#REF!)=0)*(LEN(#REF!)&gt;0),0)</f>
        <v>0</v>
      </c>
      <c r="B3" s="4">
        <v>1</v>
      </c>
      <c r="C3" s="47" t="s">
        <v>79</v>
      </c>
      <c r="D3" s="13" t="s">
        <v>180</v>
      </c>
      <c r="E3" s="22" t="s">
        <v>8</v>
      </c>
    </row>
    <row r="4" spans="1:7" ht="109.8" customHeight="1" x14ac:dyDescent="0.25">
      <c r="A4" s="1">
        <v>2</v>
      </c>
      <c r="B4" s="4">
        <v>2</v>
      </c>
      <c r="C4" s="47" t="s">
        <v>81</v>
      </c>
      <c r="D4" s="9" t="s">
        <v>181</v>
      </c>
      <c r="E4" s="5" t="s">
        <v>8</v>
      </c>
    </row>
    <row r="5" spans="1:7" ht="66" customHeight="1" x14ac:dyDescent="0.25">
      <c r="A5" s="1">
        <v>3</v>
      </c>
      <c r="B5" s="4">
        <v>3</v>
      </c>
      <c r="C5" s="47" t="s">
        <v>84</v>
      </c>
      <c r="D5" s="9" t="s">
        <v>182</v>
      </c>
      <c r="E5" s="5" t="s">
        <v>8</v>
      </c>
    </row>
    <row r="6" spans="1:7" ht="54" customHeight="1" x14ac:dyDescent="0.25">
      <c r="A6" s="1">
        <v>4</v>
      </c>
      <c r="B6" s="4">
        <v>4</v>
      </c>
      <c r="C6" s="47" t="s">
        <v>86</v>
      </c>
      <c r="D6" s="9" t="s">
        <v>183</v>
      </c>
      <c r="E6" s="5" t="s">
        <v>8</v>
      </c>
    </row>
    <row r="7" spans="1:7" ht="85.8" customHeight="1" x14ac:dyDescent="0.25">
      <c r="A7" s="3">
        <v>5</v>
      </c>
      <c r="B7" s="6">
        <v>5</v>
      </c>
      <c r="C7" s="47" t="s">
        <v>89</v>
      </c>
      <c r="D7" s="9" t="s">
        <v>184</v>
      </c>
      <c r="E7" s="5" t="s">
        <v>8</v>
      </c>
    </row>
    <row r="8" spans="1:7" ht="71.400000000000006" customHeight="1" x14ac:dyDescent="0.25">
      <c r="A8" s="1">
        <v>6</v>
      </c>
      <c r="B8" s="4">
        <v>6</v>
      </c>
      <c r="C8" s="47" t="s">
        <v>91</v>
      </c>
      <c r="D8" s="10" t="s">
        <v>185</v>
      </c>
      <c r="E8" s="5" t="s">
        <v>8</v>
      </c>
    </row>
    <row r="9" spans="1:7" ht="71.400000000000006" customHeight="1" x14ac:dyDescent="0.25">
      <c r="A9" s="2">
        <f ca="1">IFERROR(((#REF!+DayAllowance)&lt;TODAY())*(LEN(#REF!)=0)*(LEN(#REF!)&gt;0),0)</f>
        <v>0</v>
      </c>
      <c r="B9" s="4">
        <v>7</v>
      </c>
      <c r="C9" s="48" t="s">
        <v>220</v>
      </c>
      <c r="D9" s="46" t="s">
        <v>235</v>
      </c>
      <c r="E9" s="5" t="s">
        <v>8</v>
      </c>
      <c r="G9" s="50"/>
    </row>
    <row r="10" spans="1:7" ht="66" customHeight="1" x14ac:dyDescent="0.25">
      <c r="A10" s="1">
        <v>7</v>
      </c>
      <c r="B10" s="4">
        <v>8</v>
      </c>
      <c r="C10" s="47" t="s">
        <v>93</v>
      </c>
      <c r="D10" s="11" t="s">
        <v>186</v>
      </c>
      <c r="E10" s="5" t="s">
        <v>8</v>
      </c>
    </row>
    <row r="11" spans="1:7" ht="78.599999999999994" customHeight="1" x14ac:dyDescent="0.25">
      <c r="A11" s="2">
        <f ca="1">IFERROR(((#REF!+DayAllowance)&lt;TODAY())*(LEN(#REF!)=0)*(LEN(#REF!)&gt;0),0)</f>
        <v>0</v>
      </c>
      <c r="B11" s="4">
        <v>9</v>
      </c>
      <c r="C11" s="48" t="s">
        <v>224</v>
      </c>
      <c r="D11" s="46" t="s">
        <v>236</v>
      </c>
      <c r="E11" s="5" t="s">
        <v>8</v>
      </c>
    </row>
    <row r="12" spans="1:7" ht="82.2" customHeight="1" x14ac:dyDescent="0.25">
      <c r="A12" s="2">
        <v>8</v>
      </c>
      <c r="B12" s="4">
        <v>10</v>
      </c>
      <c r="C12" s="47" t="s">
        <v>95</v>
      </c>
      <c r="D12" s="11" t="s">
        <v>187</v>
      </c>
      <c r="E12" s="5" t="s">
        <v>8</v>
      </c>
    </row>
    <row r="13" spans="1:7" ht="63.6" customHeight="1" x14ac:dyDescent="0.25">
      <c r="A13" s="7">
        <f ca="1">IFERROR(((#REF!+DayAllowance)&lt;TODAY())*(LEN(#REF!)=0)*(LEN(#REF!)&gt;0),0)</f>
        <v>0</v>
      </c>
      <c r="B13" s="8">
        <v>11</v>
      </c>
      <c r="C13" s="47" t="s">
        <v>97</v>
      </c>
      <c r="D13" s="12" t="s">
        <v>188</v>
      </c>
      <c r="E13" s="5" t="s">
        <v>8</v>
      </c>
    </row>
    <row r="14" spans="1:7" ht="87.6" customHeight="1" x14ac:dyDescent="0.25">
      <c r="A14" s="7">
        <f ca="1">IFERROR(((#REF!+DayAllowance)&lt;TODAY())*(LEN(#REF!)=0)*(LEN(#REF!)&gt;0),0)</f>
        <v>0</v>
      </c>
      <c r="B14" s="8">
        <v>12</v>
      </c>
      <c r="C14" s="47" t="s">
        <v>99</v>
      </c>
      <c r="D14" s="12" t="s">
        <v>189</v>
      </c>
      <c r="E14" s="5" t="s">
        <v>8</v>
      </c>
    </row>
    <row r="15" spans="1:7" ht="56.4" customHeight="1" x14ac:dyDescent="0.25">
      <c r="A15" s="2">
        <f ca="1">IFERROR(((#REF!+DayAllowance)&lt;TODAY())*(LEN(#REF!)=0)*(LEN(#REF!)&gt;0),0)</f>
        <v>0</v>
      </c>
      <c r="B15" s="8">
        <v>13</v>
      </c>
      <c r="C15" s="47" t="s">
        <v>101</v>
      </c>
      <c r="D15" s="13" t="s">
        <v>190</v>
      </c>
      <c r="E15" s="5" t="s">
        <v>8</v>
      </c>
    </row>
    <row r="16" spans="1:7" ht="58.8" customHeight="1" x14ac:dyDescent="0.25">
      <c r="A16" s="2">
        <f ca="1">IFERROR(((#REF!+DayAllowance)&lt;TODAY())*(LEN(#REF!)=0)*(LEN(#REF!)&gt;0),0)</f>
        <v>0</v>
      </c>
      <c r="B16" s="8">
        <v>14</v>
      </c>
      <c r="C16" s="47" t="s">
        <v>103</v>
      </c>
      <c r="D16" s="13" t="s">
        <v>191</v>
      </c>
      <c r="E16" s="5" t="s">
        <v>8</v>
      </c>
    </row>
    <row r="17" spans="1:5" ht="249.6" customHeight="1" x14ac:dyDescent="0.25">
      <c r="A17" s="2">
        <f ca="1">IFERROR(((#REF!+DayAllowance)&lt;TODAY())*(LEN(#REF!)=0)*(LEN(#REF!)&gt;0),0)</f>
        <v>0</v>
      </c>
      <c r="B17" s="8">
        <v>15</v>
      </c>
      <c r="C17" s="47" t="s">
        <v>106</v>
      </c>
      <c r="D17" s="13" t="s">
        <v>192</v>
      </c>
      <c r="E17" s="5" t="s">
        <v>8</v>
      </c>
    </row>
    <row r="18" spans="1:5" ht="58.2" customHeight="1" x14ac:dyDescent="0.25">
      <c r="A18" s="2">
        <f ca="1">IFERROR(((#REF!+DayAllowance)&lt;TODAY())*(LEN(#REF!)=0)*(LEN(#REF!)&gt;0),0)</f>
        <v>0</v>
      </c>
      <c r="B18" s="8">
        <v>16</v>
      </c>
      <c r="C18" s="47" t="s">
        <v>109</v>
      </c>
      <c r="D18" s="13" t="s">
        <v>193</v>
      </c>
      <c r="E18" s="5" t="s">
        <v>8</v>
      </c>
    </row>
    <row r="19" spans="1:5" ht="115.8" customHeight="1" x14ac:dyDescent="0.25">
      <c r="A19" s="2">
        <f ca="1">IFERROR(((#REF!+DayAllowance)&lt;TODAY())*(LEN(#REF!)=0)*(LEN(#REF!)&gt;0),0)</f>
        <v>0</v>
      </c>
      <c r="B19" s="8">
        <v>17</v>
      </c>
      <c r="C19" s="47" t="s">
        <v>111</v>
      </c>
      <c r="D19" s="13" t="s">
        <v>194</v>
      </c>
      <c r="E19" s="5" t="s">
        <v>8</v>
      </c>
    </row>
    <row r="20" spans="1:5" ht="76.2" customHeight="1" x14ac:dyDescent="0.25">
      <c r="A20" s="2">
        <f ca="1">IFERROR(((#REF!+DayAllowance)&lt;TODAY())*(LEN(#REF!)=0)*(LEN(#REF!)&gt;0),0)</f>
        <v>0</v>
      </c>
      <c r="B20" s="8">
        <v>18</v>
      </c>
      <c r="C20" s="47" t="s">
        <v>113</v>
      </c>
      <c r="D20" s="13" t="s">
        <v>195</v>
      </c>
      <c r="E20" s="5" t="s">
        <v>8</v>
      </c>
    </row>
    <row r="21" spans="1:5" ht="61.8" customHeight="1" x14ac:dyDescent="0.25">
      <c r="A21" s="2">
        <f ca="1">IFERROR(((#REF!+DayAllowance)&lt;TODAY())*(LEN(#REF!)=0)*(LEN(#REF!)&gt;0),0)</f>
        <v>0</v>
      </c>
      <c r="B21" s="8">
        <v>19</v>
      </c>
      <c r="C21" s="47" t="s">
        <v>119</v>
      </c>
      <c r="D21" s="13" t="s">
        <v>196</v>
      </c>
      <c r="E21" s="5" t="s">
        <v>8</v>
      </c>
    </row>
    <row r="22" spans="1:5" ht="84" customHeight="1" x14ac:dyDescent="0.25">
      <c r="A22" s="2">
        <f ca="1">IFERROR(((#REF!+DayAllowance)&lt;TODAY())*(LEN(#REF!)=0)*(LEN(#REF!)&gt;0),0)</f>
        <v>0</v>
      </c>
      <c r="B22" s="8">
        <v>20</v>
      </c>
      <c r="C22" s="47" t="s">
        <v>121</v>
      </c>
      <c r="D22" s="13" t="s">
        <v>197</v>
      </c>
      <c r="E22" s="5" t="s">
        <v>8</v>
      </c>
    </row>
    <row r="23" spans="1:5" ht="48" customHeight="1" x14ac:dyDescent="0.25">
      <c r="A23" s="2">
        <f ca="1">IFERROR(((#REF!+DayAllowance)&lt;TODAY())*(LEN(#REF!)=0)*(LEN(#REF!)&gt;0),0)</f>
        <v>0</v>
      </c>
      <c r="B23" s="8">
        <v>21</v>
      </c>
      <c r="C23" s="47" t="s">
        <v>123</v>
      </c>
      <c r="D23" s="13" t="s">
        <v>198</v>
      </c>
      <c r="E23" s="5" t="s">
        <v>8</v>
      </c>
    </row>
    <row r="24" spans="1:5" ht="60.6" customHeight="1" x14ac:dyDescent="0.25">
      <c r="A24" s="2">
        <f ca="1">IFERROR(((#REF!+DayAllowance)&lt;TODAY())*(LEN(#REF!)=0)*(LEN(#REF!)&gt;0),0)</f>
        <v>0</v>
      </c>
      <c r="B24" s="8">
        <v>22</v>
      </c>
      <c r="C24" s="47" t="s">
        <v>125</v>
      </c>
      <c r="D24" s="13" t="s">
        <v>199</v>
      </c>
      <c r="E24" s="5" t="s">
        <v>8</v>
      </c>
    </row>
    <row r="25" spans="1:5" ht="60.6" customHeight="1" x14ac:dyDescent="0.25">
      <c r="A25" s="2">
        <f ca="1">IFERROR(((#REF!+DayAllowance)&lt;TODAY())*(LEN(#REF!)=0)*(LEN(#REF!)&gt;0),0)</f>
        <v>0</v>
      </c>
      <c r="B25" s="8">
        <v>23</v>
      </c>
      <c r="C25" s="48" t="s">
        <v>228</v>
      </c>
      <c r="D25" s="46" t="s">
        <v>239</v>
      </c>
      <c r="E25" s="5" t="s">
        <v>8</v>
      </c>
    </row>
    <row r="26" spans="1:5" ht="58.8" customHeight="1" x14ac:dyDescent="0.25">
      <c r="A26" s="2">
        <f ca="1">IFERROR(((#REF!+DayAllowance)&lt;TODAY())*(LEN(#REF!)=0)*(LEN(#REF!)&gt;0),0)</f>
        <v>0</v>
      </c>
      <c r="B26" s="8">
        <v>24</v>
      </c>
      <c r="C26" s="47" t="s">
        <v>127</v>
      </c>
      <c r="D26" s="13" t="s">
        <v>200</v>
      </c>
      <c r="E26" s="5" t="s">
        <v>8</v>
      </c>
    </row>
    <row r="27" spans="1:5" ht="66" customHeight="1" x14ac:dyDescent="0.25">
      <c r="A27" s="2">
        <f ca="1">IFERROR(((#REF!+DayAllowance)&lt;TODAY())*(LEN(#REF!)=0)*(LEN(#REF!)&gt;0),0)</f>
        <v>0</v>
      </c>
      <c r="B27" s="8">
        <v>25</v>
      </c>
      <c r="C27" s="47" t="s">
        <v>129</v>
      </c>
      <c r="D27" s="13" t="s">
        <v>201</v>
      </c>
      <c r="E27" s="5" t="s">
        <v>8</v>
      </c>
    </row>
    <row r="28" spans="1:5" ht="54" customHeight="1" x14ac:dyDescent="0.25">
      <c r="A28" s="2">
        <f ca="1">IFERROR(((#REF!+DayAllowance)&lt;TODAY())*(LEN(#REF!)=0)*(LEN(#REF!)&gt;0),0)</f>
        <v>0</v>
      </c>
      <c r="B28" s="8">
        <v>26</v>
      </c>
      <c r="C28" s="47" t="s">
        <v>132</v>
      </c>
      <c r="D28" s="13" t="s">
        <v>202</v>
      </c>
      <c r="E28" s="5" t="s">
        <v>8</v>
      </c>
    </row>
    <row r="29" spans="1:5" ht="63.6" customHeight="1" x14ac:dyDescent="0.25">
      <c r="A29" s="2">
        <f ca="1">IFERROR(((#REF!+DayAllowance)&lt;TODAY())*(LEN(#REF!)=0)*(LEN(#REF!)&gt;0),0)</f>
        <v>0</v>
      </c>
      <c r="B29" s="8">
        <v>27</v>
      </c>
      <c r="C29" s="47" t="s">
        <v>134</v>
      </c>
      <c r="D29" s="13" t="s">
        <v>203</v>
      </c>
      <c r="E29" s="5" t="s">
        <v>8</v>
      </c>
    </row>
    <row r="30" spans="1:5" ht="45" customHeight="1" x14ac:dyDescent="0.25">
      <c r="A30" s="2">
        <f ca="1">IFERROR(((#REF!+DayAllowance)&lt;TODAY())*(LEN(#REF!)=0)*(LEN(#REF!)&gt;0),0)</f>
        <v>0</v>
      </c>
      <c r="B30" s="8">
        <v>28</v>
      </c>
      <c r="C30" s="47" t="s">
        <v>136</v>
      </c>
      <c r="D30" s="13" t="s">
        <v>204</v>
      </c>
      <c r="E30" s="5" t="s">
        <v>8</v>
      </c>
    </row>
    <row r="31" spans="1:5" ht="52.2" customHeight="1" x14ac:dyDescent="0.25">
      <c r="A31" s="2">
        <f ca="1">IFERROR(((#REF!+DayAllowance)&lt;TODAY())*(LEN(#REF!)=0)*(LEN(#REF!)&gt;0),0)</f>
        <v>0</v>
      </c>
      <c r="B31" s="8">
        <v>29</v>
      </c>
      <c r="C31" s="47" t="s">
        <v>138</v>
      </c>
      <c r="D31" s="13" t="s">
        <v>205</v>
      </c>
      <c r="E31" s="5" t="s">
        <v>8</v>
      </c>
    </row>
    <row r="32" spans="1:5" ht="84.6" customHeight="1" x14ac:dyDescent="0.25">
      <c r="A32" s="2">
        <f ca="1">IFERROR(((#REF!+DayAllowance)&lt;TODAY())*(LEN(#REF!)=0)*(LEN(#REF!)&gt;0),0)</f>
        <v>0</v>
      </c>
      <c r="B32" s="8">
        <v>30</v>
      </c>
      <c r="C32" s="48" t="s">
        <v>230</v>
      </c>
      <c r="D32" s="46" t="s">
        <v>237</v>
      </c>
      <c r="E32" s="5" t="s">
        <v>8</v>
      </c>
    </row>
    <row r="33" spans="1:5" ht="57" customHeight="1" x14ac:dyDescent="0.25">
      <c r="A33" s="2">
        <f ca="1">IFERROR(((#REF!+DayAllowance)&lt;TODAY())*(LEN(#REF!)=0)*(LEN(#REF!)&gt;0),0)</f>
        <v>0</v>
      </c>
      <c r="B33" s="8">
        <v>31</v>
      </c>
      <c r="C33" s="47" t="s">
        <v>140</v>
      </c>
      <c r="D33" s="13" t="s">
        <v>206</v>
      </c>
      <c r="E33" s="5" t="s">
        <v>8</v>
      </c>
    </row>
    <row r="34" spans="1:5" ht="67.8" customHeight="1" x14ac:dyDescent="0.25">
      <c r="A34" s="2">
        <f ca="1">IFERROR(((#REF!+DayAllowance)&lt;TODAY())*(LEN(#REF!)=0)*(LEN(#REF!)&gt;0),0)</f>
        <v>0</v>
      </c>
      <c r="B34" s="8">
        <v>32</v>
      </c>
      <c r="C34" s="47" t="s">
        <v>142</v>
      </c>
      <c r="D34" s="13" t="s">
        <v>207</v>
      </c>
      <c r="E34" s="5" t="s">
        <v>8</v>
      </c>
    </row>
    <row r="35" spans="1:5" ht="82.2" customHeight="1" x14ac:dyDescent="0.25">
      <c r="A35" s="2">
        <f ca="1">IFERROR(((#REF!+DayAllowance)&lt;TODAY())*(LEN(#REF!)=0)*(LEN(#REF!)&gt;0),0)</f>
        <v>0</v>
      </c>
      <c r="B35" s="8">
        <v>33</v>
      </c>
      <c r="C35" s="47" t="s">
        <v>56</v>
      </c>
      <c r="D35" s="13" t="s">
        <v>208</v>
      </c>
      <c r="E35" s="5" t="s">
        <v>8</v>
      </c>
    </row>
    <row r="36" spans="1:5" ht="84.6" customHeight="1" x14ac:dyDescent="0.25">
      <c r="A36" s="2">
        <f ca="1">IFERROR(((#REF!+DayAllowance)&lt;TODAY())*(LEN(#REF!)=0)*(LEN(#REF!)&gt;0),0)</f>
        <v>0</v>
      </c>
      <c r="B36" s="8">
        <v>34</v>
      </c>
      <c r="C36" s="47" t="s">
        <v>58</v>
      </c>
      <c r="D36" s="13" t="s">
        <v>209</v>
      </c>
      <c r="E36" s="5" t="s">
        <v>8</v>
      </c>
    </row>
    <row r="37" spans="1:5" ht="61.8" customHeight="1" x14ac:dyDescent="0.25">
      <c r="A37" s="2">
        <f ca="1">IFERROR(((#REF!+DayAllowance)&lt;TODAY())*(LEN(#REF!)=0)*(LEN(#REF!)&gt;0),0)</f>
        <v>0</v>
      </c>
      <c r="B37" s="8">
        <v>35</v>
      </c>
      <c r="C37" s="47" t="s">
        <v>61</v>
      </c>
      <c r="D37" s="13" t="s">
        <v>210</v>
      </c>
      <c r="E37" s="5" t="s">
        <v>8</v>
      </c>
    </row>
    <row r="38" spans="1:5" ht="60" customHeight="1" x14ac:dyDescent="0.25">
      <c r="A38" s="2">
        <f ca="1">IFERROR(((#REF!+DayAllowance)&lt;TODAY())*(LEN(#REF!)=0)*(LEN(#REF!)&gt;0),0)</f>
        <v>0</v>
      </c>
      <c r="B38" s="8">
        <v>36</v>
      </c>
      <c r="C38" s="47" t="s">
        <v>63</v>
      </c>
      <c r="D38" s="13" t="s">
        <v>211</v>
      </c>
      <c r="E38" s="5" t="s">
        <v>8</v>
      </c>
    </row>
    <row r="39" spans="1:5" ht="59.4" customHeight="1" x14ac:dyDescent="0.25">
      <c r="A39" s="2">
        <f ca="1">IFERROR(((#REF!+DayAllowance)&lt;TODAY())*(LEN(#REF!)=0)*(LEN(#REF!)&gt;0),0)</f>
        <v>0</v>
      </c>
      <c r="B39" s="8">
        <v>37</v>
      </c>
      <c r="C39" s="47" t="s">
        <v>66</v>
      </c>
      <c r="D39" s="13" t="s">
        <v>212</v>
      </c>
      <c r="E39" s="5" t="s">
        <v>8</v>
      </c>
    </row>
    <row r="40" spans="1:5" ht="67.8" customHeight="1" x14ac:dyDescent="0.25">
      <c r="A40" s="2">
        <f ca="1">IFERROR(((#REF!+DayAllowance)&lt;TODAY())*(LEN(#REF!)=0)*(LEN(#REF!)&gt;0),0)</f>
        <v>0</v>
      </c>
      <c r="B40" s="8">
        <v>38</v>
      </c>
      <c r="C40" s="47" t="s">
        <v>68</v>
      </c>
      <c r="D40" s="13" t="s">
        <v>213</v>
      </c>
      <c r="E40" s="5" t="s">
        <v>8</v>
      </c>
    </row>
    <row r="41" spans="1:5" ht="40.799999999999997" customHeight="1" x14ac:dyDescent="0.25">
      <c r="A41" s="2">
        <f ca="1">IFERROR(((#REF!+DayAllowance)&lt;TODAY())*(LEN(#REF!)=0)*(LEN(#REF!)&gt;0),0)</f>
        <v>0</v>
      </c>
      <c r="B41" s="8">
        <v>39</v>
      </c>
      <c r="C41" s="47" t="s">
        <v>71</v>
      </c>
      <c r="D41" s="13" t="s">
        <v>214</v>
      </c>
      <c r="E41" s="5" t="s">
        <v>8</v>
      </c>
    </row>
    <row r="42" spans="1:5" ht="42.6" customHeight="1" x14ac:dyDescent="0.25">
      <c r="A42" s="2">
        <f ca="1">IFERROR(((#REF!+DayAllowance)&lt;TODAY())*(LEN(#REF!)=0)*(LEN(#REF!)&gt;0),0)</f>
        <v>0</v>
      </c>
      <c r="B42" s="8">
        <v>40</v>
      </c>
      <c r="C42" s="47" t="s">
        <v>74</v>
      </c>
      <c r="D42" s="13" t="s">
        <v>215</v>
      </c>
      <c r="E42" s="5" t="s">
        <v>8</v>
      </c>
    </row>
    <row r="43" spans="1:5" ht="55.2" customHeight="1" x14ac:dyDescent="0.25">
      <c r="A43" s="2">
        <f ca="1">IFERROR(((#REF!+DayAllowance)&lt;TODAY())*(LEN(#REF!)=0)*(LEN(#REF!)&gt;0),0)</f>
        <v>0</v>
      </c>
      <c r="B43" s="8">
        <v>41</v>
      </c>
      <c r="C43" s="47" t="s">
        <v>76</v>
      </c>
      <c r="D43" s="13" t="s">
        <v>216</v>
      </c>
      <c r="E43" s="5" t="s">
        <v>8</v>
      </c>
    </row>
    <row r="44" spans="1:5" ht="102" customHeight="1" x14ac:dyDescent="0.25">
      <c r="A44" s="2">
        <f ca="1">IFERROR(((#REF!+DayAllowance)&lt;TODAY())*(LEN(#REF!)=0)*(LEN(#REF!)&gt;0),0)</f>
        <v>0</v>
      </c>
      <c r="B44" s="8">
        <v>42</v>
      </c>
      <c r="C44" s="48" t="s">
        <v>232</v>
      </c>
      <c r="D44" s="46" t="s">
        <v>238</v>
      </c>
      <c r="E44" s="5" t="s">
        <v>8</v>
      </c>
    </row>
    <row r="45" spans="1:5" ht="49.8" customHeight="1" x14ac:dyDescent="0.25">
      <c r="A45" s="2">
        <f ca="1">IFERROR(((#REF!+DayAllowance)&lt;TODAY())*(LEN(#REF!)=0)*(LEN(#REF!)&gt;0),0)</f>
        <v>0</v>
      </c>
      <c r="B45" s="8">
        <v>43</v>
      </c>
      <c r="C45" s="47" t="s">
        <v>144</v>
      </c>
      <c r="D45" s="13" t="s">
        <v>217</v>
      </c>
      <c r="E45" s="5" t="s">
        <v>8</v>
      </c>
    </row>
  </sheetData>
  <mergeCells count="1">
    <mergeCell ref="B1:D1"/>
  </mergeCells>
  <phoneticPr fontId="12" type="noConversion"/>
  <conditionalFormatting sqref="D4:D6">
    <cfRule type="expression" dxfId="13" priority="3">
      <formula>$A4=1</formula>
    </cfRule>
  </conditionalFormatting>
  <conditionalFormatting sqref="D7">
    <cfRule type="expression" dxfId="12" priority="17">
      <formula>$A5=1</formula>
    </cfRule>
  </conditionalFormatting>
  <conditionalFormatting sqref="D8:D9">
    <cfRule type="expression" dxfId="11" priority="23">
      <formula>$A7=1</formula>
    </cfRule>
  </conditionalFormatting>
  <conditionalFormatting sqref="D10:D11">
    <cfRule type="expression" dxfId="10" priority="6">
      <formula>$A10=1</formula>
    </cfRule>
  </conditionalFormatting>
  <conditionalFormatting sqref="D12">
    <cfRule type="expression" dxfId="9" priority="35">
      <formula>#REF!=1</formula>
    </cfRule>
  </conditionalFormatting>
  <dataValidations count="2">
    <dataValidation allowBlank="1" showErrorMessage="1" prompt="Title of this worksheet is in this cell. Enter Days Until Overdue in cell at right" sqref="B1:D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13" location="Apstiprinātie_pieteikumi!A1" display="atpakaļ uz apstiprināto pieteikumu sarakstu" xr:uid="{872F9A16-4D39-43C4-AEA6-EEE01EBD968F}"/>
    <hyperlink ref="E14" location="Apstiprinātie_pieteikumi!A1" display="atpakaļ uz apstiprināto pieteikumu sarakstu" xr:uid="{74AE33DD-9DFD-4FF3-8BFC-C6579E164999}"/>
    <hyperlink ref="E15:E17" location="Apstiprinātie_pieteikumi!A1" display="atpakaļ uz apstiprināto pieteikumu sarakstu" xr:uid="{E3F65FA9-B35B-46B9-9071-0A62E99B28F0}"/>
    <hyperlink ref="E18:E22" location="Apstiprinātie_pieteikumi!A1" display="atpakaļ uz apstiprināto pieteikumu sarakstu" xr:uid="{B132AF9B-8933-4CE6-B67E-6670A4BFB437}"/>
    <hyperlink ref="E23" location="Apstiprinātie_pieteikumi!A1" display="atpakaļ uz apstiprināto pieteikumu sarakstu" xr:uid="{01CDEBDB-E597-46FE-9A1F-7ECF84EBF05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56"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24686520-B217-46B4-94D8-EC1B652C7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DD915E-8CCF-4B2A-A05D-4D9CCAF75CDD}">
  <ds:schemaRefs>
    <ds:schemaRef ds:uri="http://schemas.microsoft.com/DataMashup"/>
  </ds:schemaRefs>
</ds:datastoreItem>
</file>

<file path=customXml/itemProps4.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2024-07-15T09:17:27Z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